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ttehme\SBSYS\Drift\Work\Kladde\mettehme\"/>
    </mc:Choice>
  </mc:AlternateContent>
  <xr:revisionPtr revIDLastSave="0" documentId="13_ncr:1_{0156AE81-1675-46F9-9FDA-BD3F23D5761B}" xr6:coauthVersionLast="47" xr6:coauthVersionMax="47" xr10:uidLastSave="{00000000-0000-0000-0000-000000000000}"/>
  <bookViews>
    <workbookView xWindow="28680" yWindow="-120" windowWidth="29040" windowHeight="15840" tabRatio="781" xr2:uid="{6E80D6FB-D997-484B-88AB-AF5D60A4ED60}"/>
  </bookViews>
  <sheets>
    <sheet name="Kontrolprogram" sheetId="6" r:id="rId1"/>
    <sheet name="Grp A - hos forbruger" sheetId="1" r:id="rId2"/>
    <sheet name="Grp B - hos forbruger" sheetId="2" r:id="rId3"/>
    <sheet name="Ledningsnet" sheetId="4" r:id="rId4"/>
    <sheet name="Afgang vandværk" sheetId="5" r:id="rId5"/>
    <sheet name="Boringskontrol" sheetId="3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48" i="2" l="1"/>
  <c r="F147" i="2"/>
  <c r="F146" i="2"/>
  <c r="F80" i="2"/>
  <c r="F145" i="2"/>
  <c r="F144" i="2"/>
  <c r="F143" i="2"/>
  <c r="F142" i="2"/>
  <c r="F141" i="2"/>
  <c r="F12" i="2"/>
  <c r="F13" i="2"/>
  <c r="F19" i="2"/>
  <c r="F82" i="2"/>
  <c r="F83" i="2"/>
  <c r="F84" i="2"/>
  <c r="F81" i="2"/>
  <c r="F50" i="2" l="1"/>
  <c r="F51" i="2"/>
  <c r="F52" i="2"/>
  <c r="F53" i="2"/>
  <c r="F54" i="2"/>
  <c r="F55" i="2"/>
  <c r="F56" i="2"/>
  <c r="F99" i="2"/>
  <c r="F97" i="2"/>
  <c r="F96" i="2"/>
  <c r="F95" i="2"/>
  <c r="F92" i="2"/>
  <c r="F93" i="2"/>
  <c r="F94" i="2"/>
  <c r="F98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5" i="2"/>
  <c r="F46" i="2"/>
  <c r="F47" i="2"/>
  <c r="F48" i="2"/>
  <c r="F49" i="2"/>
  <c r="F57" i="2"/>
  <c r="F58" i="2"/>
  <c r="F59" i="2"/>
  <c r="F60" i="2"/>
  <c r="F61" i="2"/>
  <c r="F66" i="2"/>
  <c r="F79" i="2"/>
</calcChain>
</file>

<file path=xl/sharedStrings.xml><?xml version="1.0" encoding="utf-8"?>
<sst xmlns="http://schemas.openxmlformats.org/spreadsheetml/2006/main" count="977" uniqueCount="320">
  <si>
    <t xml:space="preserve">Parameter </t>
  </si>
  <si>
    <t xml:space="preserve">Grænseværdi </t>
  </si>
  <si>
    <t xml:space="preserve">30 % af grænseværdien </t>
  </si>
  <si>
    <t>Sulfat</t>
  </si>
  <si>
    <t>Nitrat</t>
  </si>
  <si>
    <t>Nitrit</t>
  </si>
  <si>
    <t xml:space="preserve">Enhed </t>
  </si>
  <si>
    <t>Temperatur</t>
  </si>
  <si>
    <t>NVOC ©</t>
  </si>
  <si>
    <t xml:space="preserve">Ammonium </t>
  </si>
  <si>
    <t>Natrium, Total</t>
  </si>
  <si>
    <t>Jern, total</t>
  </si>
  <si>
    <t>Mangan, total</t>
  </si>
  <si>
    <t xml:space="preserve">Flourid </t>
  </si>
  <si>
    <t>Gruppe</t>
  </si>
  <si>
    <t>°C</t>
  </si>
  <si>
    <t>mg/l</t>
  </si>
  <si>
    <t>µg/l</t>
  </si>
  <si>
    <t>Aluminium</t>
  </si>
  <si>
    <t>Antimon</t>
  </si>
  <si>
    <t>Arsen</t>
  </si>
  <si>
    <t>Bly</t>
  </si>
  <si>
    <t>Bor</t>
  </si>
  <si>
    <t>Cadmium</t>
  </si>
  <si>
    <t>Cobolt</t>
  </si>
  <si>
    <t xml:space="preserve">Chrom </t>
  </si>
  <si>
    <t>Cyanid</t>
  </si>
  <si>
    <t>Kobber</t>
  </si>
  <si>
    <t>Kviksølv</t>
  </si>
  <si>
    <t xml:space="preserve">Nikkel </t>
  </si>
  <si>
    <t xml:space="preserve">Selen </t>
  </si>
  <si>
    <t>Sølv</t>
  </si>
  <si>
    <t>Zink</t>
  </si>
  <si>
    <t xml:space="preserve">Halogenholdige omdannelsesprodukter </t>
  </si>
  <si>
    <t>Chlorit</t>
  </si>
  <si>
    <t>Chlorat</t>
  </si>
  <si>
    <t>Sum af chlorit og chlorat</t>
  </si>
  <si>
    <t>Bromat</t>
  </si>
  <si>
    <t xml:space="preserve">Radiaktivitetsindikatorer </t>
  </si>
  <si>
    <t xml:space="preserve">Radon </t>
  </si>
  <si>
    <t xml:space="preserve">Tritium </t>
  </si>
  <si>
    <t xml:space="preserve">Total Indikativ dosis </t>
  </si>
  <si>
    <t>Bq/l</t>
  </si>
  <si>
    <t>mSv/år</t>
  </si>
  <si>
    <t>Organiske mikroforureninger, bilag 1c</t>
  </si>
  <si>
    <t>Uorganiske sporstoffer, bilag 1b</t>
  </si>
  <si>
    <t>Hovedbestanddele, bilag 1a</t>
  </si>
  <si>
    <t>Chlorphenoler</t>
  </si>
  <si>
    <t xml:space="preserve">Pentachlorphenol </t>
  </si>
  <si>
    <t xml:space="preserve">Materiale Monomerer </t>
  </si>
  <si>
    <t>Acrylamid</t>
  </si>
  <si>
    <t xml:space="preserve">Epichlorhydrin </t>
  </si>
  <si>
    <t>Vinylchlorid</t>
  </si>
  <si>
    <t xml:space="preserve">Opløsningsmidler - chlorholdige </t>
  </si>
  <si>
    <t xml:space="preserve">Sum af organsiek chrlorforbindelser </t>
  </si>
  <si>
    <t xml:space="preserve">Sum af trihalomethaner </t>
  </si>
  <si>
    <t>Olieprodukter</t>
  </si>
  <si>
    <t xml:space="preserve">Benzen </t>
  </si>
  <si>
    <t xml:space="preserve">PAH-forbindelser </t>
  </si>
  <si>
    <t xml:space="preserve">Benz(a)pyren </t>
  </si>
  <si>
    <t xml:space="preserve">Fluoranthen </t>
  </si>
  <si>
    <t xml:space="preserve">Sum af benzo(b)fluoranthen, benzo(k)fluoranthen, benzo(ghi)perylen, indeno (1,2,3-cd)pyren </t>
  </si>
  <si>
    <t xml:space="preserve">PFAS-forbindelser </t>
  </si>
  <si>
    <t>Sum af PFAS</t>
  </si>
  <si>
    <t>Aldrin</t>
  </si>
  <si>
    <t>dieldrin</t>
  </si>
  <si>
    <t>heptachlorepoxid</t>
  </si>
  <si>
    <t xml:space="preserve">Sum af pesticider </t>
  </si>
  <si>
    <t>Atrazin</t>
  </si>
  <si>
    <t>Bentazon</t>
  </si>
  <si>
    <t xml:space="preserve">Dichlobenil </t>
  </si>
  <si>
    <t>Dichlorprop</t>
  </si>
  <si>
    <t xml:space="preserve">Diuron </t>
  </si>
  <si>
    <t>ETU (ethylenthiourea)</t>
  </si>
  <si>
    <t>Glyphosat</t>
  </si>
  <si>
    <t>Hexazion</t>
  </si>
  <si>
    <t>MCAP</t>
  </si>
  <si>
    <t>Mechlorprop</t>
  </si>
  <si>
    <t>Metalaxyl/metalaxyl-M</t>
  </si>
  <si>
    <t xml:space="preserve">Metribuzin </t>
  </si>
  <si>
    <t xml:space="preserve">Simazin </t>
  </si>
  <si>
    <t>2,6-Dichlorbenzosyre</t>
  </si>
  <si>
    <t>Alachlor ESA</t>
  </si>
  <si>
    <t>AMPA (Aminomethylphosphorsyre)</t>
  </si>
  <si>
    <t>BAM (2,6-Dichlorbenzamid)</t>
  </si>
  <si>
    <t>Chlorothalonil-amidsulfonsyre</t>
  </si>
  <si>
    <t>DEIA (Desethyldesisopropyl-atrazin)</t>
  </si>
  <si>
    <t>Desethyl-hydroxy-atrazin</t>
  </si>
  <si>
    <t>2,4-Dichlorphenol</t>
  </si>
  <si>
    <t>2,6-Dichlorphenol</t>
  </si>
  <si>
    <t>4CPP (2-(4-chlorphenoxy)propionsyre)</t>
  </si>
  <si>
    <t>2,6-DCPP (2-(2,6-dichlorphenoxy-propionsyre))</t>
  </si>
  <si>
    <t>4-Nitrophenol</t>
  </si>
  <si>
    <t>N-(2, 6-dimethylphenyl)-N-(Methoxyacetyl)alanin (CGA62826)</t>
  </si>
  <si>
    <t>Desethyl-atrazin</t>
  </si>
  <si>
    <t>Desethyl-terbuthylazin</t>
  </si>
  <si>
    <t>Desisopropyl-atrazin</t>
  </si>
  <si>
    <t>Desisopropyl-hydroxy-atrazin</t>
  </si>
  <si>
    <t>Desphenyl-chloridazon</t>
  </si>
  <si>
    <t>Didealkyl-hydroxy-atrazin</t>
  </si>
  <si>
    <t>Dimethachlor ESA</t>
  </si>
  <si>
    <t>Dimethachlor OA</t>
  </si>
  <si>
    <t>Hydroxy-atrazin</t>
  </si>
  <si>
    <t>Hydroxy-simazin</t>
  </si>
  <si>
    <t>Metazachlor ESA</t>
  </si>
  <si>
    <t>Metazachlor OA</t>
  </si>
  <si>
    <t>Methyl-desphenyl-chloridazon</t>
  </si>
  <si>
    <t>Propachlor ESA</t>
  </si>
  <si>
    <t>1, 2, 4-triazol</t>
  </si>
  <si>
    <t>N, N- dimethylsulfamid (DMS)</t>
  </si>
  <si>
    <t>Metribuzin-desamino-diketo</t>
  </si>
  <si>
    <t>Metribuzin-diketo</t>
  </si>
  <si>
    <t>Metribuzin-desamino</t>
  </si>
  <si>
    <t>Mikrobiologiske parametre, bilag 1d</t>
  </si>
  <si>
    <t>E. coli</t>
  </si>
  <si>
    <t>Enterokokker</t>
  </si>
  <si>
    <t xml:space="preserve">Clostridiam Perfringens </t>
  </si>
  <si>
    <t xml:space="preserve">Hvis der indvindes fra overfladevand </t>
  </si>
  <si>
    <t xml:space="preserve">Dichlormethan </t>
  </si>
  <si>
    <t xml:space="preserve">Trichlormethan </t>
  </si>
  <si>
    <t>Dichlorethener</t>
  </si>
  <si>
    <t xml:space="preserve">1,2-dichrlorethan </t>
  </si>
  <si>
    <t>Trichlorethen</t>
  </si>
  <si>
    <t>Trichlorethaner</t>
  </si>
  <si>
    <t>Tetrachlorethen</t>
  </si>
  <si>
    <t xml:space="preserve">Tetrachlorethaner </t>
  </si>
  <si>
    <t>pH</t>
  </si>
  <si>
    <t>NVOC</t>
  </si>
  <si>
    <t>Calcium</t>
  </si>
  <si>
    <t>Magnesium</t>
  </si>
  <si>
    <t>Natrium, total</t>
  </si>
  <si>
    <t>Kalium</t>
  </si>
  <si>
    <t>Ammonium</t>
  </si>
  <si>
    <t>Bicarbonat</t>
  </si>
  <si>
    <t>Chlorid</t>
  </si>
  <si>
    <t>Fluorid</t>
  </si>
  <si>
    <t>Phosphor, total</t>
  </si>
  <si>
    <t>Ilt</t>
  </si>
  <si>
    <t>Ledningsevne ved 20˚C</t>
  </si>
  <si>
    <t>Aggressiv kuldioxid</t>
  </si>
  <si>
    <t>Svovlbrinte</t>
  </si>
  <si>
    <t>Methan</t>
  </si>
  <si>
    <t xml:space="preserve">Aluminium, total </t>
  </si>
  <si>
    <t>Nikkel</t>
  </si>
  <si>
    <t xml:space="preserve">Barium </t>
  </si>
  <si>
    <t xml:space="preserve">Strontium </t>
  </si>
  <si>
    <t>Andre organiske mikroforureninger fra bilag 1c</t>
  </si>
  <si>
    <t xml:space="preserve">Hvis der er skrivekridt i indvindingsområdet </t>
  </si>
  <si>
    <t>Hvis pH er under 6</t>
  </si>
  <si>
    <t>Hvis nitrat er under 3 mg/l</t>
  </si>
  <si>
    <t>Svovlbrinte (Dihydrogensulfid)</t>
  </si>
  <si>
    <t>Ledningsevne</t>
  </si>
  <si>
    <t>Coliforme bakterier</t>
  </si>
  <si>
    <t xml:space="preserve"> </t>
  </si>
  <si>
    <t xml:space="preserve">Aluminium </t>
  </si>
  <si>
    <t>Epichlorhydrin</t>
  </si>
  <si>
    <t>Materiale monomerer</t>
  </si>
  <si>
    <t>Vejl. Bilag E</t>
  </si>
  <si>
    <t xml:space="preserve">Temperatur </t>
  </si>
  <si>
    <t>Natrium</t>
  </si>
  <si>
    <t>Jern</t>
  </si>
  <si>
    <t>Mangan</t>
  </si>
  <si>
    <t xml:space="preserve">Nitrat </t>
  </si>
  <si>
    <t>Chlor, frit og totalt</t>
  </si>
  <si>
    <t>Kimtal ved 22 C</t>
  </si>
  <si>
    <t>Hårdhed</t>
  </si>
  <si>
    <t>Flygtige organiske chlorforbindelser</t>
  </si>
  <si>
    <t xml:space="preserve">Kan udelades hvis der ikke er rør coated med tjærestoffer </t>
  </si>
  <si>
    <t xml:space="preserve">Hvis ledningsnettet går gennem olieforurenede grunde </t>
  </si>
  <si>
    <t xml:space="preserve">Hvis ledningsnettet går gennem forurenede grunde - fx renseri </t>
  </si>
  <si>
    <t>kimtal ved 22 c</t>
  </si>
  <si>
    <t>farve</t>
  </si>
  <si>
    <t>turbiditet</t>
  </si>
  <si>
    <t>smag</t>
  </si>
  <si>
    <t>lugt</t>
  </si>
  <si>
    <t xml:space="preserve">ledningsevne </t>
  </si>
  <si>
    <t xml:space="preserve">Chlor, frit og totalt </t>
  </si>
  <si>
    <t xml:space="preserve">Hvis der sker blødgøring på vandværk </t>
  </si>
  <si>
    <t xml:space="preserve">Hvis det findes i boring </t>
  </si>
  <si>
    <t xml:space="preserve">Fra vandbehandling, beton eller cement </t>
  </si>
  <si>
    <t>Hvis der indvindes fra skrivekridt</t>
  </si>
  <si>
    <t xml:space="preserve">Fra desinfiktion med sølv </t>
  </si>
  <si>
    <t>Stammer fra vandbehandling, cement og benton</t>
  </si>
  <si>
    <t>Vejl. Bilag F</t>
  </si>
  <si>
    <t>højst 12 C</t>
  </si>
  <si>
    <t xml:space="preserve">Undersøg om der tidligere er fundet aggressiv kuldioxid </t>
  </si>
  <si>
    <t xml:space="preserve">Nedbrydningspro: </t>
  </si>
  <si>
    <t xml:space="preserve">Uorganiske sporstoffer </t>
  </si>
  <si>
    <t xml:space="preserve">Overgår til A hvis der anvendes chloraminering </t>
  </si>
  <si>
    <t xml:space="preserve">Overgår til A hvis der anvendes i vandbehandling </t>
  </si>
  <si>
    <t>Overgår til A hvis der anvendes chloraminering, eller hvis ammonium er over 0,05 mg/l</t>
  </si>
  <si>
    <t>Bilag 5, Grp. A</t>
  </si>
  <si>
    <t>Dichlormethan</t>
  </si>
  <si>
    <t xml:space="preserve">Dtrichlormethan </t>
  </si>
  <si>
    <t xml:space="preserve">Dichlorethener </t>
  </si>
  <si>
    <t xml:space="preserve">1,2-dichlor-ethan </t>
  </si>
  <si>
    <t xml:space="preserve">Tetrachlorethen </t>
  </si>
  <si>
    <t>Tetrachlorethaner</t>
  </si>
  <si>
    <t xml:space="preserve">Kun hvis der desinficeres med chlor </t>
  </si>
  <si>
    <t xml:space="preserve">Kun hvis der indvindes fra kalk </t>
  </si>
  <si>
    <t xml:space="preserve">Gælder kun ved der desinficers med chlorforbindelser </t>
  </si>
  <si>
    <t xml:space="preserve">Gælder ved rør coeatet med tjærre </t>
  </si>
  <si>
    <t>Pesticider</t>
  </si>
  <si>
    <t>Pesticider fra bilag 2</t>
  </si>
  <si>
    <t xml:space="preserve">Hvis der desinficeres med sølv </t>
  </si>
  <si>
    <t>heptachlor</t>
  </si>
  <si>
    <t>Farve</t>
  </si>
  <si>
    <t xml:space="preserve">Lugt </t>
  </si>
  <si>
    <t>Smag</t>
  </si>
  <si>
    <t xml:space="preserve">Ledningsevne </t>
  </si>
  <si>
    <t xml:space="preserve">Gruppe B-parametre - Forburgers taphane </t>
  </si>
  <si>
    <t xml:space="preserve">Gruppe A-parametre - Forburgers taphane </t>
  </si>
  <si>
    <t xml:space="preserve">Tilføjes til A , hvis de udgår fra B grundet anvendes chloraminering </t>
  </si>
  <si>
    <t xml:space="preserve">Tilføjes til A , hvis de udgår fra B grundet ammonium &gt;0,05 mg/l </t>
  </si>
  <si>
    <t xml:space="preserve">Tilføjes til A , hvis de udgår fra B grundet brug som vandbehandlingskemikalie </t>
  </si>
  <si>
    <t xml:space="preserve">Tilføjes til A , hvis de udgår fra B grundet desinficering med chlor  </t>
  </si>
  <si>
    <t>Pesticider og nedbrydningsprodukter, Bilag 2</t>
  </si>
  <si>
    <t xml:space="preserve">Coliforme bakterier </t>
  </si>
  <si>
    <r>
      <t xml:space="preserve">Kimtal ved 22 </t>
    </r>
    <r>
      <rPr>
        <sz val="11"/>
        <rFont val="Calibri"/>
        <family val="2"/>
      </rPr>
      <t xml:space="preserve">°C </t>
    </r>
  </si>
  <si>
    <t xml:space="preserve">Clostridium perfringens </t>
  </si>
  <si>
    <t xml:space="preserve">Analyseres hvis påvirkning fra overfladevand </t>
  </si>
  <si>
    <t>A-parameter</t>
  </si>
  <si>
    <t>Gruppe A, taphaneprøve</t>
  </si>
  <si>
    <t xml:space="preserve">Gruppe B, taphaneprøve </t>
  </si>
  <si>
    <t>Farvekoder</t>
  </si>
  <si>
    <t xml:space="preserve">Skal analyseres </t>
  </si>
  <si>
    <t xml:space="preserve">Skal ikke analyseres </t>
  </si>
  <si>
    <t xml:space="preserve">Generelt </t>
  </si>
  <si>
    <t xml:space="preserve">Vurdering </t>
  </si>
  <si>
    <t xml:space="preserve">Ingen desinficering </t>
  </si>
  <si>
    <t>Ingen coatede rør</t>
  </si>
  <si>
    <t>Afgang Vandværk</t>
  </si>
  <si>
    <t xml:space="preserve">Skal analyses indtil der foreligger flere analyseresultater </t>
  </si>
  <si>
    <t>MCPA</t>
  </si>
  <si>
    <t>Ved viden om, at der gennem årtier ikke har været kartoffelavl inden for vandindvindingsoplandet, kan stoffet udgå af kontrollen.</t>
  </si>
  <si>
    <t>Kan udgå med viden om, at der ikke har været planteskole eller dyrkning af pyntegrønt, juletræer, frugttrære, frugtbuske, kan stoffet udgå af kontrollen.</t>
  </si>
  <si>
    <t>N-(2-carboxy-6-methylphenyl) N-methoxyacetyl)alanin (CG108906)</t>
  </si>
  <si>
    <t>Påvist lav koncentration</t>
  </si>
  <si>
    <t>Hvis der desinficeres med chlor</t>
  </si>
  <si>
    <t>Hvis desinficering med chlor, ozon eller andre stærkt iltende stoffer</t>
  </si>
  <si>
    <t xml:space="preserve">Ledningsnet </t>
  </si>
  <si>
    <r>
      <t xml:space="preserve">Kimtal ved 22 </t>
    </r>
    <r>
      <rPr>
        <sz val="11"/>
        <rFont val="Calibri"/>
        <family val="2"/>
      </rPr>
      <t>°C</t>
    </r>
  </si>
  <si>
    <t xml:space="preserve">Se risikovurdering </t>
  </si>
  <si>
    <t>Se risikovurdering</t>
  </si>
  <si>
    <t>Ved plasticrør på ledningsnet</t>
  </si>
  <si>
    <t>pH over 6</t>
  </si>
  <si>
    <t>Strontium</t>
  </si>
  <si>
    <t>Analyseres hvis der er olieforurende grunde i indvindingsopladet som vurderes at kunne påvirke grundvandet</t>
  </si>
  <si>
    <t>N-(2-carboxy-6-methylphenyl) N-methoxyacetyl)alanin (CGA108906)</t>
  </si>
  <si>
    <t xml:space="preserve">Boringskontrol </t>
  </si>
  <si>
    <t>BEK, Bilag 8</t>
  </si>
  <si>
    <t>Kontrolhyppighed</t>
  </si>
  <si>
    <t>Indvindingsmængde 2019</t>
  </si>
  <si>
    <t>m3</t>
  </si>
  <si>
    <t>Gruppe A</t>
  </si>
  <si>
    <t>Gruppe B</t>
  </si>
  <si>
    <t>Afgang vanværk</t>
  </si>
  <si>
    <t>Ledningsnet</t>
  </si>
  <si>
    <t xml:space="preserve">Turbiditet </t>
  </si>
  <si>
    <t xml:space="preserve">Ikke fundet i indvindingsoplandet </t>
  </si>
  <si>
    <t>Prøvetager</t>
  </si>
  <si>
    <t>perfluorbutansulfonsyre</t>
  </si>
  <si>
    <t>perfluorhexansulfonsyre</t>
  </si>
  <si>
    <t>perfluoroctansulfonsyre</t>
  </si>
  <si>
    <t>perfluoroctansulfonamid</t>
  </si>
  <si>
    <t>6:2 fluorotelomersulfonsyre</t>
  </si>
  <si>
    <t>perfluorbutansyre</t>
  </si>
  <si>
    <t>perfluorpentansyre</t>
  </si>
  <si>
    <t>perfluorhexansyre</t>
  </si>
  <si>
    <t>perfluorheptansyre</t>
  </si>
  <si>
    <t>perfluoroctansyre</t>
  </si>
  <si>
    <t>perfluornonansyre</t>
  </si>
  <si>
    <t>perfluordecansyre</t>
  </si>
  <si>
    <t>benzo(b)fluoranthen</t>
  </si>
  <si>
    <t>benzo(k)fluoranthen</t>
  </si>
  <si>
    <t>benzo(ghi)perylen</t>
  </si>
  <si>
    <t xml:space="preserve">indeno (1,2,3-cd)pyren </t>
  </si>
  <si>
    <t>Grp. B</t>
  </si>
  <si>
    <t xml:space="preserve">Afgang vandværk </t>
  </si>
  <si>
    <t xml:space="preserve">Indvinding fra sand </t>
  </si>
  <si>
    <t>Indvinding fra sand</t>
  </si>
  <si>
    <t>Nye parametre</t>
  </si>
  <si>
    <t>Trifluoreddikesyre (TFA)</t>
  </si>
  <si>
    <t xml:space="preserve">Kontrolprogram 2021-2025 - Jegindø Vandværk </t>
  </si>
  <si>
    <t>Boring DGU-nr.: 45.111A</t>
  </si>
  <si>
    <t>Boring DGU-nr.: 45.111B</t>
  </si>
  <si>
    <t>Boring DGU-nr.: 45.372</t>
  </si>
  <si>
    <t>x</t>
  </si>
  <si>
    <t>Overvåg</t>
  </si>
  <si>
    <t>Påvist</t>
  </si>
  <si>
    <t>Ekstra prøver, boringsovervågning</t>
  </si>
  <si>
    <t xml:space="preserve">Ekstra prøver, boringsovervågning </t>
  </si>
  <si>
    <t xml:space="preserve">Nedsat hyppighed til hver anden gang </t>
  </si>
  <si>
    <t>1c</t>
  </si>
  <si>
    <t>1b</t>
  </si>
  <si>
    <t>1d</t>
  </si>
  <si>
    <t>1f</t>
  </si>
  <si>
    <t>1b, 1d</t>
  </si>
  <si>
    <t>1a</t>
  </si>
  <si>
    <t>2</t>
  </si>
  <si>
    <t>1e</t>
  </si>
  <si>
    <t>Iltforbrug</t>
  </si>
  <si>
    <t>Mg/l O2</t>
  </si>
  <si>
    <t>Skal ikke analyseres hvis NVOC</t>
  </si>
  <si>
    <t>TFMP</t>
  </si>
  <si>
    <t>Monuron</t>
  </si>
  <si>
    <t>2,6-Dimethyl-phenylcarbamoyl)-methansulfonsyre</t>
  </si>
  <si>
    <t>[(2,6-Dimethylphenyl)(2-sulfoacetyl)amino]eddikesyre</t>
  </si>
  <si>
    <t>t-sulfinyleddikesyre</t>
  </si>
  <si>
    <t>TFA</t>
  </si>
  <si>
    <t>Afg. vv., ledningsnet el. forbruger</t>
  </si>
  <si>
    <t>Samlet analysepakke på baggrund af risikovurdering</t>
  </si>
  <si>
    <t>Version Jan 2022</t>
  </si>
  <si>
    <t>Imazalil</t>
  </si>
  <si>
    <t>Metaldehyd</t>
  </si>
  <si>
    <t>Metamitron-desamino</t>
  </si>
  <si>
    <t>BEK 2361, Bilag</t>
  </si>
  <si>
    <t>Sum af PFOA, PFOS, PFNA, PFHxS</t>
  </si>
  <si>
    <t>Tillæg, inden d. 01.07.2022</t>
  </si>
  <si>
    <t>SGS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</si>
</sst>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</font>
    <font>
      <b/>
      <sz val="1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11"/>
      <color rgb="FFFFFF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/>
    <xf numFmtId="0" fontId="0" fillId="0" borderId="0" xfId="0" applyFill="1"/>
    <xf numFmtId="0" fontId="1" fillId="0" borderId="0" xfId="0" applyFont="1" applyFill="1"/>
    <xf numFmtId="0" fontId="3" fillId="0" borderId="0" xfId="0" applyFont="1" applyFill="1"/>
    <xf numFmtId="0" fontId="0" fillId="2" borderId="0" xfId="0" applyFill="1"/>
    <xf numFmtId="0" fontId="0" fillId="3" borderId="0" xfId="0" applyFill="1"/>
    <xf numFmtId="0" fontId="2" fillId="0" borderId="0" xfId="0" applyFont="1" applyFill="1"/>
    <xf numFmtId="0" fontId="2" fillId="0" borderId="0" xfId="0" applyFont="1" applyFill="1" applyBorder="1"/>
    <xf numFmtId="0" fontId="4" fillId="0" borderId="0" xfId="0" applyFont="1"/>
    <xf numFmtId="0" fontId="2" fillId="2" borderId="0" xfId="0" applyFont="1" applyFill="1"/>
    <xf numFmtId="0" fontId="6" fillId="0" borderId="0" xfId="0" applyFont="1" applyFill="1"/>
    <xf numFmtId="0" fontId="6" fillId="0" borderId="0" xfId="0" applyFont="1"/>
    <xf numFmtId="0" fontId="6" fillId="0" borderId="0" xfId="0" applyFont="1" applyFill="1" applyBorder="1"/>
    <xf numFmtId="0" fontId="7" fillId="0" borderId="0" xfId="0" applyFont="1" applyFill="1"/>
    <xf numFmtId="0" fontId="7" fillId="0" borderId="0" xfId="0" applyFont="1"/>
    <xf numFmtId="0" fontId="7" fillId="0" borderId="0" xfId="0" applyFont="1" applyFill="1" applyBorder="1"/>
    <xf numFmtId="0" fontId="2" fillId="3" borderId="0" xfId="0" applyFont="1" applyFill="1"/>
    <xf numFmtId="0" fontId="2" fillId="0" borderId="0" xfId="0" applyFont="1"/>
    <xf numFmtId="0" fontId="1" fillId="4" borderId="0" xfId="0" applyFont="1" applyFill="1"/>
    <xf numFmtId="0" fontId="0" fillId="4" borderId="0" xfId="0" applyFill="1"/>
    <xf numFmtId="0" fontId="4" fillId="4" borderId="0" xfId="0" applyFont="1" applyFill="1"/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5" borderId="0" xfId="0" applyFont="1" applyFill="1"/>
    <xf numFmtId="0" fontId="0" fillId="4" borderId="0" xfId="0" applyFill="1" applyBorder="1"/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ont="1" applyFill="1"/>
    <xf numFmtId="0" fontId="0" fillId="0" borderId="1" xfId="0" applyFill="1" applyBorder="1"/>
    <xf numFmtId="0" fontId="0" fillId="0" borderId="0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2" xfId="0" applyFill="1" applyBorder="1"/>
    <xf numFmtId="0" fontId="0" fillId="0" borderId="3" xfId="0" applyFill="1" applyBorder="1"/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4" borderId="0" xfId="0" applyFont="1" applyFill="1"/>
    <xf numFmtId="0" fontId="0" fillId="0" borderId="0" xfId="0" applyFill="1" applyAlignment="1">
      <alignment vertical="center"/>
    </xf>
    <xf numFmtId="0" fontId="0" fillId="2" borderId="0" xfId="0" applyFont="1" applyFill="1"/>
    <xf numFmtId="0" fontId="0" fillId="0" borderId="0" xfId="0" applyAlignment="1">
      <alignment horizontal="center" vertical="center"/>
    </xf>
    <xf numFmtId="3" fontId="0" fillId="0" borderId="2" xfId="0" applyNumberFormat="1" applyFill="1" applyBorder="1"/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2" fillId="6" borderId="0" xfId="0" applyFont="1" applyFill="1"/>
    <xf numFmtId="0" fontId="0" fillId="7" borderId="0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7" borderId="4" xfId="0" applyFill="1" applyBorder="1"/>
    <xf numFmtId="0" fontId="0" fillId="7" borderId="0" xfId="0" applyFill="1" applyBorder="1"/>
    <xf numFmtId="0" fontId="0" fillId="7" borderId="6" xfId="0" applyFill="1" applyBorder="1"/>
    <xf numFmtId="0" fontId="0" fillId="6" borderId="0" xfId="0" applyFill="1" applyBorder="1"/>
    <xf numFmtId="0" fontId="0" fillId="6" borderId="1" xfId="0" applyFill="1" applyBorder="1"/>
    <xf numFmtId="0" fontId="0" fillId="6" borderId="4" xfId="0" applyFill="1" applyBorder="1"/>
    <xf numFmtId="0" fontId="0" fillId="7" borderId="5" xfId="0" applyFill="1" applyBorder="1"/>
    <xf numFmtId="0" fontId="0" fillId="7" borderId="7" xfId="0" applyFill="1" applyBorder="1"/>
    <xf numFmtId="0" fontId="0" fillId="8" borderId="0" xfId="0" applyFill="1"/>
    <xf numFmtId="0" fontId="0" fillId="0" borderId="0" xfId="0" applyAlignment="1">
      <alignment horizontal="center" vertical="center"/>
    </xf>
    <xf numFmtId="49" fontId="2" fillId="0" borderId="0" xfId="0" applyNumberFormat="1" applyFont="1"/>
    <xf numFmtId="49" fontId="7" fillId="0" borderId="0" xfId="0" applyNumberFormat="1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3" borderId="0" xfId="0" applyFont="1" applyFill="1"/>
    <xf numFmtId="0" fontId="8" fillId="9" borderId="0" xfId="0" applyFont="1" applyFill="1"/>
    <xf numFmtId="0" fontId="9" fillId="9" borderId="0" xfId="0" applyFont="1" applyFill="1"/>
    <xf numFmtId="0" fontId="2" fillId="0" borderId="0" xfId="0" applyFont="1" applyFill="1" applyAlignment="1">
      <alignment horizontal="center" vertical="center"/>
    </xf>
    <xf numFmtId="0" fontId="9" fillId="3" borderId="0" xfId="0" applyFont="1" applyFill="1"/>
    <xf numFmtId="0" fontId="9" fillId="2" borderId="0" xfId="0" applyFont="1" applyFill="1"/>
    <xf numFmtId="0" fontId="10" fillId="0" borderId="2" xfId="0" applyFont="1" applyBorder="1"/>
    <xf numFmtId="0" fontId="12" fillId="7" borderId="2" xfId="0" applyFont="1" applyFill="1" applyBorder="1"/>
    <xf numFmtId="0" fontId="10" fillId="0" borderId="3" xfId="0" applyFont="1" applyBorder="1"/>
    <xf numFmtId="0" fontId="0" fillId="0" borderId="4" xfId="0" applyBorder="1"/>
    <xf numFmtId="0" fontId="0" fillId="0" borderId="6" xfId="0" applyBorder="1"/>
    <xf numFmtId="0" fontId="2" fillId="10" borderId="7" xfId="0" applyFont="1" applyFill="1" applyBorder="1"/>
    <xf numFmtId="0" fontId="0" fillId="10" borderId="0" xfId="0" applyFill="1"/>
    <xf numFmtId="0" fontId="0" fillId="10" borderId="6" xfId="0" applyFill="1" applyBorder="1"/>
    <xf numFmtId="0" fontId="0" fillId="3" borderId="8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5" borderId="1" xfId="0" applyFill="1" applyBorder="1" applyAlignment="1">
      <alignment horizontal="left"/>
    </xf>
    <xf numFmtId="0" fontId="0" fillId="5" borderId="0" xfId="0" applyFill="1" applyBorder="1" applyAlignment="1">
      <alignment horizontal="left"/>
    </xf>
    <xf numFmtId="0" fontId="0" fillId="5" borderId="4" xfId="0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0" fontId="1" fillId="4" borderId="0" xfId="0" applyFont="1" applyFill="1" applyBorder="1"/>
    <xf numFmtId="3" fontId="0" fillId="4" borderId="0" xfId="0" applyNumberFormat="1" applyFill="1" applyBorder="1"/>
    <xf numFmtId="0" fontId="0" fillId="4" borderId="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32985-DC5C-4325-9DA7-DD34686188B4}">
  <dimension ref="A1:S218"/>
  <sheetViews>
    <sheetView tabSelected="1" zoomScale="70" zoomScaleNormal="70" workbookViewId="0">
      <selection activeCell="D4" sqref="D4"/>
    </sheetView>
  </sheetViews>
  <sheetFormatPr defaultColWidth="8.7109375" defaultRowHeight="15" x14ac:dyDescent="0.25"/>
  <cols>
    <col min="1" max="1" width="50.42578125" style="20" customWidth="1"/>
    <col min="2" max="2" width="8.7109375" style="20"/>
    <col min="3" max="3" width="8.140625" style="20" customWidth="1"/>
    <col min="4" max="4" width="10.7109375" style="20" customWidth="1"/>
    <col min="5" max="5" width="32.5703125" style="20" customWidth="1"/>
    <col min="6" max="8" width="8.7109375" style="20"/>
    <col min="9" max="9" width="9.28515625" style="20" customWidth="1"/>
    <col min="10" max="12" width="8.7109375" style="20"/>
    <col min="13" max="13" width="12.5703125" style="20" customWidth="1"/>
    <col min="14" max="16384" width="8.7109375" style="20"/>
  </cols>
  <sheetData>
    <row r="1" spans="1:19" s="19" customFormat="1" ht="23.25" x14ac:dyDescent="0.35">
      <c r="A1" s="21" t="s">
        <v>283</v>
      </c>
      <c r="E1" s="19" t="s">
        <v>260</v>
      </c>
      <c r="F1" s="58" t="s">
        <v>319</v>
      </c>
      <c r="K1" s="58"/>
    </row>
    <row r="2" spans="1:19" s="19" customFormat="1" ht="23.25" x14ac:dyDescent="0.35">
      <c r="A2" s="21"/>
      <c r="F2" s="58"/>
      <c r="K2" s="58"/>
    </row>
    <row r="3" spans="1:19" x14ac:dyDescent="0.25">
      <c r="A3" s="19" t="s">
        <v>312</v>
      </c>
      <c r="D3" s="30"/>
      <c r="E3" s="30"/>
      <c r="M3" s="30"/>
      <c r="N3" s="30"/>
      <c r="O3" s="30"/>
      <c r="P3" s="30"/>
      <c r="Q3" s="30"/>
      <c r="R3" s="30"/>
      <c r="S3" s="30"/>
    </row>
    <row r="4" spans="1:19" x14ac:dyDescent="0.25">
      <c r="D4" s="30"/>
      <c r="E4" s="30"/>
      <c r="M4" s="30"/>
      <c r="N4" s="30"/>
      <c r="O4" s="30"/>
      <c r="P4" s="30"/>
      <c r="Q4" s="30"/>
      <c r="R4" s="30"/>
      <c r="S4" s="30"/>
    </row>
    <row r="5" spans="1:19" ht="15.75" thickBot="1" x14ac:dyDescent="0.3">
      <c r="A5" s="20" t="s">
        <v>311</v>
      </c>
      <c r="D5" s="30"/>
      <c r="E5" s="109" t="s">
        <v>224</v>
      </c>
      <c r="F5" s="109"/>
      <c r="G5" s="109"/>
      <c r="H5" s="109"/>
      <c r="I5" s="109"/>
      <c r="J5" s="109"/>
      <c r="M5" s="116"/>
      <c r="N5" s="30"/>
      <c r="O5" s="30"/>
      <c r="P5" s="30"/>
      <c r="Q5" s="30"/>
      <c r="R5" s="30"/>
      <c r="S5" s="30"/>
    </row>
    <row r="6" spans="1:19" x14ac:dyDescent="0.25">
      <c r="D6" s="30"/>
      <c r="E6" s="100" t="s">
        <v>225</v>
      </c>
      <c r="F6" s="101"/>
      <c r="G6" s="101"/>
      <c r="H6" s="101"/>
      <c r="I6" s="101"/>
      <c r="J6" s="102"/>
      <c r="M6" s="30"/>
      <c r="N6" s="30"/>
      <c r="O6" s="30"/>
      <c r="P6" s="30"/>
      <c r="Q6" s="117"/>
      <c r="R6" s="30"/>
      <c r="S6" s="30"/>
    </row>
    <row r="7" spans="1:19" x14ac:dyDescent="0.25">
      <c r="A7" s="19" t="s">
        <v>222</v>
      </c>
      <c r="D7" s="30"/>
      <c r="E7" s="103" t="s">
        <v>226</v>
      </c>
      <c r="F7" s="104"/>
      <c r="G7" s="104"/>
      <c r="H7" s="104"/>
      <c r="I7" s="104"/>
      <c r="J7" s="105"/>
      <c r="M7" s="30"/>
      <c r="N7" s="30"/>
      <c r="O7" s="30"/>
      <c r="P7" s="30"/>
      <c r="Q7" s="30"/>
      <c r="R7" s="30"/>
      <c r="S7" s="30"/>
    </row>
    <row r="8" spans="1:19" x14ac:dyDescent="0.25">
      <c r="A8" s="6" t="s">
        <v>114</v>
      </c>
      <c r="D8" s="30"/>
      <c r="E8" s="106" t="s">
        <v>232</v>
      </c>
      <c r="F8" s="107"/>
      <c r="G8" s="107"/>
      <c r="H8" s="107"/>
      <c r="I8" s="107"/>
      <c r="J8" s="108"/>
      <c r="M8" s="30"/>
      <c r="N8" s="30"/>
      <c r="O8" s="30"/>
      <c r="P8" s="30"/>
      <c r="Q8" s="30"/>
      <c r="R8" s="30"/>
      <c r="S8" s="30"/>
    </row>
    <row r="9" spans="1:19" x14ac:dyDescent="0.25">
      <c r="A9" s="6" t="s">
        <v>152</v>
      </c>
      <c r="E9" s="76" t="s">
        <v>292</v>
      </c>
      <c r="F9" s="75"/>
      <c r="G9" s="75"/>
      <c r="H9" s="75"/>
      <c r="I9" s="75"/>
      <c r="J9" s="77"/>
      <c r="M9" s="30"/>
      <c r="N9" s="118"/>
      <c r="O9" s="30"/>
      <c r="P9" s="30"/>
      <c r="Q9" s="30"/>
      <c r="R9" s="30"/>
      <c r="S9" s="30"/>
    </row>
    <row r="10" spans="1:19" ht="15.75" thickBot="1" x14ac:dyDescent="0.3">
      <c r="A10" s="6" t="s">
        <v>170</v>
      </c>
      <c r="E10" s="78" t="s">
        <v>291</v>
      </c>
      <c r="F10" s="74"/>
      <c r="G10" s="74"/>
      <c r="H10" s="74"/>
      <c r="I10" s="74"/>
      <c r="J10" s="79"/>
      <c r="M10" s="30"/>
      <c r="N10" s="118"/>
      <c r="O10" s="30"/>
      <c r="P10" s="30"/>
      <c r="Q10" s="30"/>
      <c r="R10" s="30"/>
      <c r="S10" s="30"/>
    </row>
    <row r="11" spans="1:19" x14ac:dyDescent="0.25">
      <c r="A11" s="6" t="s">
        <v>171</v>
      </c>
      <c r="M11" s="30"/>
      <c r="N11" s="30"/>
      <c r="O11" s="30"/>
      <c r="P11" s="30"/>
      <c r="Q11" s="30"/>
      <c r="R11" s="30"/>
      <c r="S11" s="30"/>
    </row>
    <row r="12" spans="1:19" ht="15.75" thickBot="1" x14ac:dyDescent="0.3">
      <c r="A12" s="6" t="s">
        <v>172</v>
      </c>
      <c r="E12" s="19" t="s">
        <v>251</v>
      </c>
      <c r="M12" s="30"/>
      <c r="N12" s="118"/>
      <c r="O12" s="30"/>
      <c r="P12" s="30"/>
      <c r="Q12" s="30"/>
      <c r="R12" s="30"/>
      <c r="S12" s="30"/>
    </row>
    <row r="13" spans="1:19" x14ac:dyDescent="0.25">
      <c r="A13" s="6" t="s">
        <v>173</v>
      </c>
      <c r="E13" s="43" t="s">
        <v>252</v>
      </c>
      <c r="F13" s="44"/>
      <c r="G13" s="44"/>
      <c r="H13" s="44"/>
      <c r="I13" s="62">
        <v>54130</v>
      </c>
      <c r="J13" s="45" t="s">
        <v>253</v>
      </c>
      <c r="M13" s="30"/>
      <c r="N13" s="118"/>
      <c r="O13" s="30"/>
      <c r="P13" s="30"/>
      <c r="Q13" s="30"/>
      <c r="R13" s="30"/>
      <c r="S13" s="30"/>
    </row>
    <row r="14" spans="1:19" x14ac:dyDescent="0.25">
      <c r="A14" s="6" t="s">
        <v>174</v>
      </c>
      <c r="E14" s="37"/>
      <c r="F14" s="38"/>
      <c r="G14" s="38"/>
      <c r="H14" s="38"/>
      <c r="I14" s="38"/>
      <c r="J14" s="39"/>
      <c r="M14" s="30"/>
      <c r="N14" s="30"/>
      <c r="O14" s="30"/>
      <c r="P14" s="30"/>
      <c r="Q14" s="30"/>
      <c r="R14" s="30"/>
      <c r="S14" s="30"/>
    </row>
    <row r="15" spans="1:19" x14ac:dyDescent="0.25">
      <c r="A15" s="6" t="s">
        <v>126</v>
      </c>
      <c r="E15" s="37"/>
      <c r="F15" s="38">
        <v>2021</v>
      </c>
      <c r="G15" s="38">
        <v>2022</v>
      </c>
      <c r="H15" s="38">
        <v>2023</v>
      </c>
      <c r="I15" s="38">
        <v>2024</v>
      </c>
      <c r="J15" s="39">
        <v>2025</v>
      </c>
      <c r="M15" s="30"/>
      <c r="N15" s="30"/>
      <c r="O15" s="30"/>
      <c r="P15" s="30"/>
      <c r="Q15" s="30"/>
      <c r="R15" s="30"/>
      <c r="S15" s="30"/>
    </row>
    <row r="16" spans="1:19" x14ac:dyDescent="0.25">
      <c r="A16" s="6" t="s">
        <v>175</v>
      </c>
      <c r="E16" s="37" t="s">
        <v>254</v>
      </c>
      <c r="F16" s="38">
        <v>4</v>
      </c>
      <c r="G16" s="38">
        <v>4</v>
      </c>
      <c r="H16" s="38">
        <v>4</v>
      </c>
      <c r="I16" s="38">
        <v>4</v>
      </c>
      <c r="J16" s="39">
        <v>4</v>
      </c>
      <c r="M16" s="30"/>
      <c r="N16" s="30"/>
      <c r="O16" s="30"/>
      <c r="P16" s="30"/>
      <c r="Q16" s="30"/>
      <c r="R16" s="30"/>
      <c r="S16" s="30"/>
    </row>
    <row r="17" spans="1:19" x14ac:dyDescent="0.25">
      <c r="A17" s="6" t="s">
        <v>160</v>
      </c>
      <c r="E17" s="37" t="s">
        <v>255</v>
      </c>
      <c r="F17" s="75">
        <v>1</v>
      </c>
      <c r="G17" s="38">
        <v>1</v>
      </c>
      <c r="H17" s="75">
        <v>1</v>
      </c>
      <c r="I17" s="38">
        <v>1</v>
      </c>
      <c r="J17" s="77">
        <v>1</v>
      </c>
      <c r="M17" s="30"/>
      <c r="N17" s="30"/>
      <c r="O17" s="30"/>
      <c r="P17" s="30"/>
      <c r="Q17" s="30"/>
      <c r="R17" s="30"/>
      <c r="S17" s="30"/>
    </row>
    <row r="18" spans="1:19" x14ac:dyDescent="0.25">
      <c r="E18" s="37" t="s">
        <v>256</v>
      </c>
      <c r="F18" s="75">
        <v>1</v>
      </c>
      <c r="G18" s="38">
        <v>1</v>
      </c>
      <c r="H18" s="75">
        <v>1</v>
      </c>
      <c r="I18" s="38">
        <v>1</v>
      </c>
      <c r="J18" s="77">
        <v>1</v>
      </c>
      <c r="M18" s="30"/>
      <c r="N18" s="30"/>
      <c r="O18" s="30"/>
      <c r="P18" s="30"/>
      <c r="Q18" s="30"/>
      <c r="R18" s="30"/>
      <c r="S18" s="30"/>
    </row>
    <row r="19" spans="1:19" x14ac:dyDescent="0.25">
      <c r="A19" s="19" t="s">
        <v>223</v>
      </c>
      <c r="E19" s="37" t="s">
        <v>240</v>
      </c>
      <c r="F19" s="38">
        <v>1</v>
      </c>
      <c r="G19" s="38">
        <v>1</v>
      </c>
      <c r="H19" s="38">
        <v>1</v>
      </c>
      <c r="I19" s="38">
        <v>1</v>
      </c>
      <c r="J19" s="39">
        <v>1</v>
      </c>
      <c r="M19" s="30"/>
      <c r="N19" s="30"/>
      <c r="O19" s="30"/>
      <c r="P19" s="30"/>
      <c r="Q19" s="30"/>
      <c r="R19" s="30"/>
      <c r="S19" s="30"/>
    </row>
    <row r="20" spans="1:19" x14ac:dyDescent="0.25">
      <c r="A20" s="17" t="s">
        <v>7</v>
      </c>
      <c r="E20" s="37" t="s">
        <v>284</v>
      </c>
      <c r="F20" s="73">
        <v>1</v>
      </c>
      <c r="G20" s="38"/>
      <c r="H20" s="38">
        <v>1</v>
      </c>
      <c r="I20" s="38"/>
      <c r="J20" s="72">
        <v>1</v>
      </c>
      <c r="M20" s="30"/>
      <c r="N20" s="30"/>
      <c r="O20" s="30"/>
      <c r="P20" s="30"/>
      <c r="Q20" s="30"/>
      <c r="R20" s="30"/>
      <c r="S20" s="30"/>
    </row>
    <row r="21" spans="1:19" x14ac:dyDescent="0.25">
      <c r="A21" s="17" t="s">
        <v>8</v>
      </c>
      <c r="E21" s="37" t="s">
        <v>285</v>
      </c>
      <c r="F21" s="38">
        <v>1</v>
      </c>
      <c r="G21" s="38"/>
      <c r="H21" s="73">
        <v>1</v>
      </c>
      <c r="I21" s="38"/>
      <c r="J21" s="39">
        <v>1</v>
      </c>
      <c r="M21" s="30"/>
      <c r="N21" s="30"/>
      <c r="O21" s="30"/>
      <c r="P21" s="30"/>
      <c r="Q21" s="30"/>
      <c r="R21" s="30"/>
      <c r="S21" s="30"/>
    </row>
    <row r="22" spans="1:19" ht="15.75" thickBot="1" x14ac:dyDescent="0.3">
      <c r="A22" s="17" t="s">
        <v>10</v>
      </c>
      <c r="E22" s="40" t="s">
        <v>286</v>
      </c>
      <c r="F22" s="41"/>
      <c r="G22" s="74">
        <v>1</v>
      </c>
      <c r="H22" s="41"/>
      <c r="I22" s="41">
        <v>1</v>
      </c>
      <c r="J22" s="42"/>
      <c r="M22" s="30"/>
      <c r="N22" s="30"/>
      <c r="O22" s="30"/>
      <c r="P22" s="30"/>
      <c r="Q22" s="30"/>
      <c r="R22" s="30"/>
      <c r="S22" s="30"/>
    </row>
    <row r="23" spans="1:19" x14ac:dyDescent="0.25">
      <c r="A23" s="17" t="s">
        <v>9</v>
      </c>
    </row>
    <row r="24" spans="1:19" x14ac:dyDescent="0.25">
      <c r="A24" s="17" t="s">
        <v>12</v>
      </c>
    </row>
    <row r="25" spans="1:19" ht="15.75" thickBot="1" x14ac:dyDescent="0.3">
      <c r="A25" s="17" t="s">
        <v>134</v>
      </c>
      <c r="E25" s="19" t="s">
        <v>249</v>
      </c>
    </row>
    <row r="26" spans="1:19" x14ac:dyDescent="0.25">
      <c r="A26" s="17" t="s">
        <v>3</v>
      </c>
      <c r="E26" s="43"/>
      <c r="F26" s="63">
        <v>2021</v>
      </c>
      <c r="G26" s="63">
        <v>2022</v>
      </c>
      <c r="H26" s="63">
        <v>2023</v>
      </c>
      <c r="I26" s="63">
        <v>2024</v>
      </c>
      <c r="J26" s="63">
        <v>2025</v>
      </c>
      <c r="K26" s="63">
        <v>2026</v>
      </c>
      <c r="L26" s="63">
        <v>2027</v>
      </c>
      <c r="M26" s="64">
        <v>2028</v>
      </c>
    </row>
    <row r="27" spans="1:19" x14ac:dyDescent="0.25">
      <c r="A27" s="17" t="s">
        <v>4</v>
      </c>
      <c r="E27" s="37" t="s">
        <v>284</v>
      </c>
      <c r="F27" s="70" t="s">
        <v>287</v>
      </c>
      <c r="G27" s="65"/>
      <c r="H27" s="65" t="s">
        <v>287</v>
      </c>
      <c r="I27" s="65"/>
      <c r="J27" s="70" t="s">
        <v>287</v>
      </c>
      <c r="K27" s="65"/>
      <c r="L27" s="65" t="s">
        <v>287</v>
      </c>
      <c r="M27" s="66"/>
    </row>
    <row r="28" spans="1:19" x14ac:dyDescent="0.25">
      <c r="A28" s="17" t="s">
        <v>5</v>
      </c>
      <c r="E28" s="37" t="s">
        <v>285</v>
      </c>
      <c r="F28" s="65" t="s">
        <v>287</v>
      </c>
      <c r="G28" s="65"/>
      <c r="H28" s="70" t="s">
        <v>287</v>
      </c>
      <c r="I28" s="65"/>
      <c r="J28" s="65" t="s">
        <v>287</v>
      </c>
      <c r="K28" s="65"/>
      <c r="L28" s="70" t="s">
        <v>287</v>
      </c>
      <c r="M28" s="66"/>
    </row>
    <row r="29" spans="1:19" ht="15.75" thickBot="1" x14ac:dyDescent="0.3">
      <c r="A29" s="17" t="s">
        <v>13</v>
      </c>
      <c r="E29" s="40" t="s">
        <v>286</v>
      </c>
      <c r="F29" s="67"/>
      <c r="G29" s="71" t="s">
        <v>287</v>
      </c>
      <c r="H29" s="67"/>
      <c r="I29" s="67" t="s">
        <v>287</v>
      </c>
      <c r="J29" s="67"/>
      <c r="K29" s="71" t="s">
        <v>287</v>
      </c>
      <c r="L29" s="67"/>
      <c r="M29" s="68" t="s">
        <v>287</v>
      </c>
    </row>
    <row r="30" spans="1:19" x14ac:dyDescent="0.25">
      <c r="A30" s="69" t="s">
        <v>18</v>
      </c>
    </row>
    <row r="31" spans="1:19" x14ac:dyDescent="0.25">
      <c r="A31" s="69" t="s">
        <v>19</v>
      </c>
    </row>
    <row r="32" spans="1:19" ht="15.75" thickBot="1" x14ac:dyDescent="0.3">
      <c r="A32" s="69" t="s">
        <v>20</v>
      </c>
      <c r="E32" s="87" t="s">
        <v>318</v>
      </c>
      <c r="F32" s="88"/>
      <c r="G32" s="88"/>
      <c r="H32" s="88"/>
      <c r="I32" s="88"/>
      <c r="J32" s="88"/>
      <c r="K32" s="88"/>
      <c r="L32" s="88"/>
      <c r="M32" s="88"/>
      <c r="N32" s="88"/>
    </row>
    <row r="33" spans="1:14" x14ac:dyDescent="0.25">
      <c r="A33" s="69" t="s">
        <v>21</v>
      </c>
      <c r="E33" s="43"/>
      <c r="F33" s="92" t="s">
        <v>305</v>
      </c>
      <c r="G33" s="92" t="s">
        <v>306</v>
      </c>
      <c r="H33" s="92" t="s">
        <v>307</v>
      </c>
      <c r="I33" s="92" t="s">
        <v>308</v>
      </c>
      <c r="J33" s="92" t="s">
        <v>304</v>
      </c>
      <c r="K33" s="93" t="s">
        <v>313</v>
      </c>
      <c r="L33" s="93" t="s">
        <v>314</v>
      </c>
      <c r="M33" s="93" t="s">
        <v>315</v>
      </c>
      <c r="N33" s="94" t="s">
        <v>309</v>
      </c>
    </row>
    <row r="34" spans="1:14" x14ac:dyDescent="0.25">
      <c r="A34" s="69" t="s">
        <v>22</v>
      </c>
      <c r="E34" s="37" t="s">
        <v>284</v>
      </c>
      <c r="F34">
        <v>1</v>
      </c>
      <c r="G34">
        <v>1</v>
      </c>
      <c r="H34">
        <v>1</v>
      </c>
      <c r="I34">
        <v>1</v>
      </c>
      <c r="J34">
        <v>1</v>
      </c>
      <c r="K34">
        <v>1</v>
      </c>
      <c r="L34">
        <v>1</v>
      </c>
      <c r="M34">
        <v>1</v>
      </c>
      <c r="N34" s="95">
        <v>1</v>
      </c>
    </row>
    <row r="35" spans="1:14" x14ac:dyDescent="0.25">
      <c r="A35" s="69" t="s">
        <v>23</v>
      </c>
      <c r="E35" s="37" t="s">
        <v>285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v>1</v>
      </c>
      <c r="N35" s="95">
        <v>1</v>
      </c>
    </row>
    <row r="36" spans="1:14" x14ac:dyDescent="0.25">
      <c r="A36" s="69" t="s">
        <v>24</v>
      </c>
      <c r="E36" s="37" t="s">
        <v>286</v>
      </c>
      <c r="F36" s="98"/>
      <c r="G36" s="98"/>
      <c r="H36" s="98"/>
      <c r="I36" s="98"/>
      <c r="J36" s="98"/>
      <c r="K36">
        <v>1</v>
      </c>
      <c r="L36">
        <v>1</v>
      </c>
      <c r="M36">
        <v>1</v>
      </c>
      <c r="N36" s="95">
        <v>1</v>
      </c>
    </row>
    <row r="37" spans="1:14" ht="15.75" thickBot="1" x14ac:dyDescent="0.3">
      <c r="A37" s="69" t="s">
        <v>25</v>
      </c>
      <c r="E37" s="40" t="s">
        <v>310</v>
      </c>
      <c r="F37" s="99"/>
      <c r="G37" s="99"/>
      <c r="H37" s="99"/>
      <c r="I37" s="99"/>
      <c r="J37" s="99"/>
      <c r="K37" s="96">
        <v>1</v>
      </c>
      <c r="L37" s="96">
        <v>1</v>
      </c>
      <c r="M37" s="96">
        <v>1</v>
      </c>
      <c r="N37" s="97"/>
    </row>
    <row r="38" spans="1:14" x14ac:dyDescent="0.25">
      <c r="A38" s="69" t="s">
        <v>26</v>
      </c>
    </row>
    <row r="39" spans="1:14" x14ac:dyDescent="0.25">
      <c r="A39" s="69" t="s">
        <v>27</v>
      </c>
    </row>
    <row r="40" spans="1:14" x14ac:dyDescent="0.25">
      <c r="A40" s="69" t="s">
        <v>28</v>
      </c>
    </row>
    <row r="41" spans="1:14" x14ac:dyDescent="0.25">
      <c r="A41" s="69" t="s">
        <v>29</v>
      </c>
    </row>
    <row r="42" spans="1:14" x14ac:dyDescent="0.25">
      <c r="A42" s="69" t="s">
        <v>30</v>
      </c>
    </row>
    <row r="43" spans="1:14" ht="14.25" customHeight="1" x14ac:dyDescent="0.25">
      <c r="A43" s="69" t="s">
        <v>32</v>
      </c>
    </row>
    <row r="44" spans="1:14" x14ac:dyDescent="0.25">
      <c r="A44" s="29" t="s">
        <v>48</v>
      </c>
    </row>
    <row r="45" spans="1:14" x14ac:dyDescent="0.25">
      <c r="A45" s="17" t="s">
        <v>64</v>
      </c>
    </row>
    <row r="46" spans="1:14" x14ac:dyDescent="0.25">
      <c r="A46" s="17" t="s">
        <v>65</v>
      </c>
    </row>
    <row r="47" spans="1:14" x14ac:dyDescent="0.25">
      <c r="A47" s="17" t="s">
        <v>205</v>
      </c>
    </row>
    <row r="48" spans="1:14" x14ac:dyDescent="0.25">
      <c r="A48" s="17" t="s">
        <v>66</v>
      </c>
    </row>
    <row r="49" spans="1:1" x14ac:dyDescent="0.25">
      <c r="A49" s="17" t="s">
        <v>67</v>
      </c>
    </row>
    <row r="50" spans="1:1" x14ac:dyDescent="0.25">
      <c r="A50" s="17" t="s">
        <v>115</v>
      </c>
    </row>
    <row r="51" spans="1:1" x14ac:dyDescent="0.25">
      <c r="A51" s="17" t="s">
        <v>68</v>
      </c>
    </row>
    <row r="52" spans="1:1" x14ac:dyDescent="0.25">
      <c r="A52" s="17" t="s">
        <v>69</v>
      </c>
    </row>
    <row r="53" spans="1:1" x14ac:dyDescent="0.25">
      <c r="A53" s="17" t="s">
        <v>70</v>
      </c>
    </row>
    <row r="54" spans="1:1" x14ac:dyDescent="0.25">
      <c r="A54" s="17" t="s">
        <v>71</v>
      </c>
    </row>
    <row r="55" spans="1:1" x14ac:dyDescent="0.25">
      <c r="A55" s="17" t="s">
        <v>73</v>
      </c>
    </row>
    <row r="56" spans="1:1" x14ac:dyDescent="0.25">
      <c r="A56" s="17" t="s">
        <v>74</v>
      </c>
    </row>
    <row r="57" spans="1:1" x14ac:dyDescent="0.25">
      <c r="A57" s="17" t="s">
        <v>75</v>
      </c>
    </row>
    <row r="58" spans="1:1" x14ac:dyDescent="0.25">
      <c r="A58" s="17" t="s">
        <v>233</v>
      </c>
    </row>
    <row r="59" spans="1:1" x14ac:dyDescent="0.25">
      <c r="A59" s="17" t="s">
        <v>77</v>
      </c>
    </row>
    <row r="60" spans="1:1" x14ac:dyDescent="0.25">
      <c r="A60" s="17" t="s">
        <v>80</v>
      </c>
    </row>
    <row r="61" spans="1:1" x14ac:dyDescent="0.25">
      <c r="A61" s="17" t="s">
        <v>81</v>
      </c>
    </row>
    <row r="62" spans="1:1" x14ac:dyDescent="0.25">
      <c r="A62" s="17" t="s">
        <v>88</v>
      </c>
    </row>
    <row r="63" spans="1:1" x14ac:dyDescent="0.25">
      <c r="A63" s="17" t="s">
        <v>89</v>
      </c>
    </row>
    <row r="64" spans="1:1" x14ac:dyDescent="0.25">
      <c r="A64" s="17" t="s">
        <v>90</v>
      </c>
    </row>
    <row r="65" spans="1:1" x14ac:dyDescent="0.25">
      <c r="A65" s="17" t="s">
        <v>91</v>
      </c>
    </row>
    <row r="66" spans="1:1" x14ac:dyDescent="0.25">
      <c r="A66" s="17" t="s">
        <v>92</v>
      </c>
    </row>
    <row r="67" spans="1:1" x14ac:dyDescent="0.25">
      <c r="A67" s="17" t="s">
        <v>82</v>
      </c>
    </row>
    <row r="68" spans="1:1" x14ac:dyDescent="0.25">
      <c r="A68" s="17" t="s">
        <v>83</v>
      </c>
    </row>
    <row r="69" spans="1:1" x14ac:dyDescent="0.25">
      <c r="A69" s="17" t="s">
        <v>84</v>
      </c>
    </row>
    <row r="70" spans="1:1" x14ac:dyDescent="0.25">
      <c r="A70" s="17" t="s">
        <v>85</v>
      </c>
    </row>
    <row r="71" spans="1:1" x14ac:dyDescent="0.25">
      <c r="A71" s="17" t="s">
        <v>86</v>
      </c>
    </row>
    <row r="72" spans="1:1" x14ac:dyDescent="0.25">
      <c r="A72" s="17" t="s">
        <v>87</v>
      </c>
    </row>
    <row r="73" spans="1:1" x14ac:dyDescent="0.25">
      <c r="A73" s="17" t="s">
        <v>94</v>
      </c>
    </row>
    <row r="74" spans="1:1" x14ac:dyDescent="0.25">
      <c r="A74" s="17" t="s">
        <v>95</v>
      </c>
    </row>
    <row r="75" spans="1:1" x14ac:dyDescent="0.25">
      <c r="A75" s="17" t="s">
        <v>96</v>
      </c>
    </row>
    <row r="76" spans="1:1" x14ac:dyDescent="0.25">
      <c r="A76" s="17" t="s">
        <v>97</v>
      </c>
    </row>
    <row r="77" spans="1:1" x14ac:dyDescent="0.25">
      <c r="A77" s="17" t="s">
        <v>98</v>
      </c>
    </row>
    <row r="78" spans="1:1" x14ac:dyDescent="0.25">
      <c r="A78" s="17" t="s">
        <v>99</v>
      </c>
    </row>
    <row r="79" spans="1:1" x14ac:dyDescent="0.25">
      <c r="A79" s="17" t="s">
        <v>100</v>
      </c>
    </row>
    <row r="80" spans="1:1" x14ac:dyDescent="0.25">
      <c r="A80" s="17" t="s">
        <v>101</v>
      </c>
    </row>
    <row r="81" spans="1:1" x14ac:dyDescent="0.25">
      <c r="A81" s="17" t="s">
        <v>102</v>
      </c>
    </row>
    <row r="82" spans="1:1" x14ac:dyDescent="0.25">
      <c r="A82" s="17" t="s">
        <v>103</v>
      </c>
    </row>
    <row r="83" spans="1:1" x14ac:dyDescent="0.25">
      <c r="A83" s="17" t="s">
        <v>104</v>
      </c>
    </row>
    <row r="84" spans="1:1" x14ac:dyDescent="0.25">
      <c r="A84" s="17" t="s">
        <v>105</v>
      </c>
    </row>
    <row r="85" spans="1:1" x14ac:dyDescent="0.25">
      <c r="A85" s="17" t="s">
        <v>106</v>
      </c>
    </row>
    <row r="86" spans="1:1" x14ac:dyDescent="0.25">
      <c r="A86" s="17" t="s">
        <v>107</v>
      </c>
    </row>
    <row r="87" spans="1:1" x14ac:dyDescent="0.25">
      <c r="A87" s="17" t="s">
        <v>108</v>
      </c>
    </row>
    <row r="88" spans="1:1" x14ac:dyDescent="0.25">
      <c r="A88" s="17" t="s">
        <v>109</v>
      </c>
    </row>
    <row r="89" spans="1:1" x14ac:dyDescent="0.25">
      <c r="A89" s="6" t="s">
        <v>282</v>
      </c>
    </row>
    <row r="90" spans="1:1" x14ac:dyDescent="0.25">
      <c r="A90" s="17" t="s">
        <v>305</v>
      </c>
    </row>
    <row r="91" spans="1:1" x14ac:dyDescent="0.25">
      <c r="A91" s="17" t="s">
        <v>306</v>
      </c>
    </row>
    <row r="92" spans="1:1" x14ac:dyDescent="0.25">
      <c r="A92" s="17" t="s">
        <v>307</v>
      </c>
    </row>
    <row r="93" spans="1:1" x14ac:dyDescent="0.25">
      <c r="A93" s="17" t="s">
        <v>308</v>
      </c>
    </row>
    <row r="94" spans="1:1" x14ac:dyDescent="0.25">
      <c r="A94" s="17" t="s">
        <v>304</v>
      </c>
    </row>
    <row r="95" spans="1:1" x14ac:dyDescent="0.25">
      <c r="A95" s="86" t="s">
        <v>313</v>
      </c>
    </row>
    <row r="96" spans="1:1" x14ac:dyDescent="0.25">
      <c r="A96" s="86" t="s">
        <v>314</v>
      </c>
    </row>
    <row r="97" spans="1:1" x14ac:dyDescent="0.25">
      <c r="A97" s="86" t="s">
        <v>315</v>
      </c>
    </row>
    <row r="99" spans="1:1" x14ac:dyDescent="0.25">
      <c r="A99" s="19" t="s">
        <v>278</v>
      </c>
    </row>
    <row r="100" spans="1:1" x14ac:dyDescent="0.25">
      <c r="A100" s="17" t="s">
        <v>158</v>
      </c>
    </row>
    <row r="101" spans="1:1" x14ac:dyDescent="0.25">
      <c r="A101" s="17" t="s">
        <v>126</v>
      </c>
    </row>
    <row r="102" spans="1:1" x14ac:dyDescent="0.25">
      <c r="A102" s="17" t="s">
        <v>151</v>
      </c>
    </row>
    <row r="103" spans="1:1" x14ac:dyDescent="0.25">
      <c r="A103" s="17" t="s">
        <v>127</v>
      </c>
    </row>
    <row r="104" spans="1:1" x14ac:dyDescent="0.25">
      <c r="A104" s="17" t="s">
        <v>132</v>
      </c>
    </row>
    <row r="105" spans="1:1" x14ac:dyDescent="0.25">
      <c r="A105" s="17" t="s">
        <v>160</v>
      </c>
    </row>
    <row r="106" spans="1:1" x14ac:dyDescent="0.25">
      <c r="A106" s="17" t="s">
        <v>161</v>
      </c>
    </row>
    <row r="107" spans="1:1" x14ac:dyDescent="0.25">
      <c r="A107" s="17" t="s">
        <v>162</v>
      </c>
    </row>
    <row r="108" spans="1:1" x14ac:dyDescent="0.25">
      <c r="A108" s="17" t="s">
        <v>5</v>
      </c>
    </row>
    <row r="109" spans="1:1" x14ac:dyDescent="0.25">
      <c r="A109" s="17" t="s">
        <v>137</v>
      </c>
    </row>
    <row r="110" spans="1:1" x14ac:dyDescent="0.25">
      <c r="A110" s="17" t="s">
        <v>139</v>
      </c>
    </row>
    <row r="111" spans="1:1" x14ac:dyDescent="0.25">
      <c r="A111" s="69" t="s">
        <v>140</v>
      </c>
    </row>
    <row r="112" spans="1:1" x14ac:dyDescent="0.25">
      <c r="A112" s="69" t="s">
        <v>141</v>
      </c>
    </row>
    <row r="113" spans="1:1" x14ac:dyDescent="0.25">
      <c r="A113" s="17" t="s">
        <v>152</v>
      </c>
    </row>
    <row r="114" spans="1:1" x14ac:dyDescent="0.25">
      <c r="A114" s="17" t="s">
        <v>114</v>
      </c>
    </row>
    <row r="115" spans="1:1" x14ac:dyDescent="0.25">
      <c r="A115" s="17" t="s">
        <v>164</v>
      </c>
    </row>
    <row r="116" spans="1:1" x14ac:dyDescent="0.25">
      <c r="A116" s="17" t="s">
        <v>115</v>
      </c>
    </row>
    <row r="117" spans="1:1" x14ac:dyDescent="0.25">
      <c r="A117" s="17" t="s">
        <v>165</v>
      </c>
    </row>
    <row r="118" spans="1:1" x14ac:dyDescent="0.25">
      <c r="A118" s="17" t="s">
        <v>20</v>
      </c>
    </row>
    <row r="119" spans="1:1" x14ac:dyDescent="0.25">
      <c r="A119" s="17" t="s">
        <v>143</v>
      </c>
    </row>
    <row r="121" spans="1:1" x14ac:dyDescent="0.25">
      <c r="A121" s="19" t="s">
        <v>240</v>
      </c>
    </row>
    <row r="122" spans="1:1" x14ac:dyDescent="0.25">
      <c r="A122" s="17" t="s">
        <v>5</v>
      </c>
    </row>
    <row r="123" spans="1:1" x14ac:dyDescent="0.25">
      <c r="A123" s="17" t="s">
        <v>152</v>
      </c>
    </row>
    <row r="124" spans="1:1" x14ac:dyDescent="0.25">
      <c r="A124" s="17" t="s">
        <v>114</v>
      </c>
    </row>
    <row r="125" spans="1:1" x14ac:dyDescent="0.25">
      <c r="A125" s="17" t="s">
        <v>241</v>
      </c>
    </row>
    <row r="126" spans="1:1" x14ac:dyDescent="0.25">
      <c r="A126" s="17" t="s">
        <v>115</v>
      </c>
    </row>
    <row r="127" spans="1:1" x14ac:dyDescent="0.25">
      <c r="A127" s="17" t="s">
        <v>154</v>
      </c>
    </row>
    <row r="128" spans="1:1" x14ac:dyDescent="0.25">
      <c r="A128" s="17" t="s">
        <v>20</v>
      </c>
    </row>
    <row r="129" spans="1:1" x14ac:dyDescent="0.25">
      <c r="A129" s="17" t="s">
        <v>21</v>
      </c>
    </row>
    <row r="130" spans="1:1" x14ac:dyDescent="0.25">
      <c r="A130" s="17" t="s">
        <v>23</v>
      </c>
    </row>
    <row r="131" spans="1:1" x14ac:dyDescent="0.25">
      <c r="A131" s="17" t="s">
        <v>25</v>
      </c>
    </row>
    <row r="132" spans="1:1" x14ac:dyDescent="0.25">
      <c r="A132" s="17" t="s">
        <v>27</v>
      </c>
    </row>
    <row r="133" spans="1:1" x14ac:dyDescent="0.25">
      <c r="A133" s="17" t="s">
        <v>143</v>
      </c>
    </row>
    <row r="134" spans="1:1" x14ac:dyDescent="0.25">
      <c r="A134" s="17" t="s">
        <v>32</v>
      </c>
    </row>
    <row r="135" spans="1:1" x14ac:dyDescent="0.25">
      <c r="A135" s="17" t="s">
        <v>50</v>
      </c>
    </row>
    <row r="136" spans="1:1" x14ac:dyDescent="0.25">
      <c r="A136" s="17" t="s">
        <v>155</v>
      </c>
    </row>
    <row r="137" spans="1:1" x14ac:dyDescent="0.25">
      <c r="A137" s="17" t="s">
        <v>52</v>
      </c>
    </row>
    <row r="139" spans="1:1" x14ac:dyDescent="0.25">
      <c r="A139" s="19" t="s">
        <v>249</v>
      </c>
    </row>
    <row r="140" spans="1:1" x14ac:dyDescent="0.25">
      <c r="A140" s="6" t="s">
        <v>7</v>
      </c>
    </row>
    <row r="141" spans="1:1" x14ac:dyDescent="0.25">
      <c r="A141" s="6" t="s">
        <v>126</v>
      </c>
    </row>
    <row r="142" spans="1:1" x14ac:dyDescent="0.25">
      <c r="A142" s="6" t="s">
        <v>138</v>
      </c>
    </row>
    <row r="143" spans="1:1" x14ac:dyDescent="0.25">
      <c r="A143" s="6" t="s">
        <v>127</v>
      </c>
    </row>
    <row r="144" spans="1:1" x14ac:dyDescent="0.25">
      <c r="A144" s="6" t="s">
        <v>128</v>
      </c>
    </row>
    <row r="145" spans="1:1" x14ac:dyDescent="0.25">
      <c r="A145" s="6" t="s">
        <v>129</v>
      </c>
    </row>
    <row r="146" spans="1:1" x14ac:dyDescent="0.25">
      <c r="A146" s="6" t="s">
        <v>130</v>
      </c>
    </row>
    <row r="147" spans="1:1" x14ac:dyDescent="0.25">
      <c r="A147" s="6" t="s">
        <v>131</v>
      </c>
    </row>
    <row r="148" spans="1:1" x14ac:dyDescent="0.25">
      <c r="A148" s="6" t="s">
        <v>132</v>
      </c>
    </row>
    <row r="149" spans="1:1" x14ac:dyDescent="0.25">
      <c r="A149" s="6" t="s">
        <v>11</v>
      </c>
    </row>
    <row r="150" spans="1:1" x14ac:dyDescent="0.25">
      <c r="A150" s="6" t="s">
        <v>12</v>
      </c>
    </row>
    <row r="151" spans="1:1" x14ac:dyDescent="0.25">
      <c r="A151" s="6" t="s">
        <v>133</v>
      </c>
    </row>
    <row r="152" spans="1:1" x14ac:dyDescent="0.25">
      <c r="A152" s="6" t="s">
        <v>134</v>
      </c>
    </row>
    <row r="153" spans="1:1" x14ac:dyDescent="0.25">
      <c r="A153" s="6" t="s">
        <v>3</v>
      </c>
    </row>
    <row r="154" spans="1:1" x14ac:dyDescent="0.25">
      <c r="A154" s="6" t="s">
        <v>4</v>
      </c>
    </row>
    <row r="155" spans="1:1" x14ac:dyDescent="0.25">
      <c r="A155" s="6" t="s">
        <v>5</v>
      </c>
    </row>
    <row r="156" spans="1:1" x14ac:dyDescent="0.25">
      <c r="A156" s="6" t="s">
        <v>135</v>
      </c>
    </row>
    <row r="157" spans="1:1" x14ac:dyDescent="0.25">
      <c r="A157" s="6" t="s">
        <v>136</v>
      </c>
    </row>
    <row r="158" spans="1:1" x14ac:dyDescent="0.25">
      <c r="A158" s="6" t="s">
        <v>137</v>
      </c>
    </row>
    <row r="159" spans="1:1" x14ac:dyDescent="0.25">
      <c r="A159" s="6" t="s">
        <v>139</v>
      </c>
    </row>
    <row r="160" spans="1:1" x14ac:dyDescent="0.25">
      <c r="A160" s="6" t="s">
        <v>150</v>
      </c>
    </row>
    <row r="161" spans="1:1" x14ac:dyDescent="0.25">
      <c r="A161" s="6" t="s">
        <v>141</v>
      </c>
    </row>
    <row r="162" spans="1:1" x14ac:dyDescent="0.25">
      <c r="A162" s="6" t="s">
        <v>143</v>
      </c>
    </row>
    <row r="163" spans="1:1" x14ac:dyDescent="0.25">
      <c r="A163" s="6" t="s">
        <v>20</v>
      </c>
    </row>
    <row r="164" spans="1:1" x14ac:dyDescent="0.25">
      <c r="A164" s="6" t="s">
        <v>144</v>
      </c>
    </row>
    <row r="165" spans="1:1" x14ac:dyDescent="0.25">
      <c r="A165" s="6" t="s">
        <v>22</v>
      </c>
    </row>
    <row r="166" spans="1:1" x14ac:dyDescent="0.25">
      <c r="A166" s="6" t="s">
        <v>24</v>
      </c>
    </row>
    <row r="167" spans="1:1" x14ac:dyDescent="0.25">
      <c r="A167" s="6" t="s">
        <v>68</v>
      </c>
    </row>
    <row r="168" spans="1:1" x14ac:dyDescent="0.25">
      <c r="A168" s="6" t="s">
        <v>69</v>
      </c>
    </row>
    <row r="169" spans="1:1" x14ac:dyDescent="0.25">
      <c r="A169" s="6" t="s">
        <v>70</v>
      </c>
    </row>
    <row r="170" spans="1:1" x14ac:dyDescent="0.25">
      <c r="A170" s="6" t="s">
        <v>71</v>
      </c>
    </row>
    <row r="171" spans="1:1" x14ac:dyDescent="0.25">
      <c r="A171" s="6" t="s">
        <v>73</v>
      </c>
    </row>
    <row r="172" spans="1:1" x14ac:dyDescent="0.25">
      <c r="A172" s="6" t="s">
        <v>74</v>
      </c>
    </row>
    <row r="173" spans="1:1" x14ac:dyDescent="0.25">
      <c r="A173" s="6" t="s">
        <v>75</v>
      </c>
    </row>
    <row r="174" spans="1:1" x14ac:dyDescent="0.25">
      <c r="A174" s="6" t="s">
        <v>76</v>
      </c>
    </row>
    <row r="175" spans="1:1" x14ac:dyDescent="0.25">
      <c r="A175" s="6" t="s">
        <v>77</v>
      </c>
    </row>
    <row r="176" spans="1:1" x14ac:dyDescent="0.25">
      <c r="A176" s="6" t="s">
        <v>80</v>
      </c>
    </row>
    <row r="177" spans="1:1" x14ac:dyDescent="0.25">
      <c r="A177" s="6" t="s">
        <v>81</v>
      </c>
    </row>
    <row r="178" spans="1:1" x14ac:dyDescent="0.25">
      <c r="A178" s="6" t="s">
        <v>88</v>
      </c>
    </row>
    <row r="179" spans="1:1" x14ac:dyDescent="0.25">
      <c r="A179" s="6" t="s">
        <v>89</v>
      </c>
    </row>
    <row r="180" spans="1:1" x14ac:dyDescent="0.25">
      <c r="A180" s="6" t="s">
        <v>90</v>
      </c>
    </row>
    <row r="181" spans="1:1" x14ac:dyDescent="0.25">
      <c r="A181" s="6" t="s">
        <v>91</v>
      </c>
    </row>
    <row r="182" spans="1:1" x14ac:dyDescent="0.25">
      <c r="A182" s="6" t="s">
        <v>92</v>
      </c>
    </row>
    <row r="183" spans="1:1" x14ac:dyDescent="0.25">
      <c r="A183" s="6" t="s">
        <v>82</v>
      </c>
    </row>
    <row r="184" spans="1:1" x14ac:dyDescent="0.25">
      <c r="A184" s="6" t="s">
        <v>83</v>
      </c>
    </row>
    <row r="185" spans="1:1" x14ac:dyDescent="0.25">
      <c r="A185" s="6" t="s">
        <v>84</v>
      </c>
    </row>
    <row r="186" spans="1:1" x14ac:dyDescent="0.25">
      <c r="A186" s="6" t="s">
        <v>85</v>
      </c>
    </row>
    <row r="187" spans="1:1" x14ac:dyDescent="0.25">
      <c r="A187" s="6" t="s">
        <v>86</v>
      </c>
    </row>
    <row r="188" spans="1:1" x14ac:dyDescent="0.25">
      <c r="A188" s="6" t="s">
        <v>87</v>
      </c>
    </row>
    <row r="189" spans="1:1" x14ac:dyDescent="0.25">
      <c r="A189" s="6" t="s">
        <v>94</v>
      </c>
    </row>
    <row r="190" spans="1:1" x14ac:dyDescent="0.25">
      <c r="A190" s="6" t="s">
        <v>95</v>
      </c>
    </row>
    <row r="191" spans="1:1" x14ac:dyDescent="0.25">
      <c r="A191" s="6" t="s">
        <v>96</v>
      </c>
    </row>
    <row r="192" spans="1:1" x14ac:dyDescent="0.25">
      <c r="A192" s="6" t="s">
        <v>97</v>
      </c>
    </row>
    <row r="193" spans="1:1" x14ac:dyDescent="0.25">
      <c r="A193" s="6" t="s">
        <v>98</v>
      </c>
    </row>
    <row r="194" spans="1:1" x14ac:dyDescent="0.25">
      <c r="A194" s="6" t="s">
        <v>99</v>
      </c>
    </row>
    <row r="195" spans="1:1" x14ac:dyDescent="0.25">
      <c r="A195" s="6" t="s">
        <v>100</v>
      </c>
    </row>
    <row r="196" spans="1:1" x14ac:dyDescent="0.25">
      <c r="A196" s="6" t="s">
        <v>101</v>
      </c>
    </row>
    <row r="197" spans="1:1" x14ac:dyDescent="0.25">
      <c r="A197" s="6" t="s">
        <v>102</v>
      </c>
    </row>
    <row r="198" spans="1:1" x14ac:dyDescent="0.25">
      <c r="A198" s="6" t="s">
        <v>103</v>
      </c>
    </row>
    <row r="199" spans="1:1" x14ac:dyDescent="0.25">
      <c r="A199" s="6" t="s">
        <v>104</v>
      </c>
    </row>
    <row r="200" spans="1:1" x14ac:dyDescent="0.25">
      <c r="A200" s="6" t="s">
        <v>105</v>
      </c>
    </row>
    <row r="201" spans="1:1" x14ac:dyDescent="0.25">
      <c r="A201" s="6" t="s">
        <v>106</v>
      </c>
    </row>
    <row r="202" spans="1:1" x14ac:dyDescent="0.25">
      <c r="A202" s="6" t="s">
        <v>107</v>
      </c>
    </row>
    <row r="203" spans="1:1" x14ac:dyDescent="0.25">
      <c r="A203" s="6" t="s">
        <v>108</v>
      </c>
    </row>
    <row r="204" spans="1:1" x14ac:dyDescent="0.25">
      <c r="A204" s="6" t="s">
        <v>109</v>
      </c>
    </row>
    <row r="205" spans="1:1" x14ac:dyDescent="0.25">
      <c r="A205" s="6" t="s">
        <v>282</v>
      </c>
    </row>
    <row r="206" spans="1:1" x14ac:dyDescent="0.25">
      <c r="A206" s="17" t="s">
        <v>305</v>
      </c>
    </row>
    <row r="207" spans="1:1" x14ac:dyDescent="0.25">
      <c r="A207" s="17" t="s">
        <v>306</v>
      </c>
    </row>
    <row r="208" spans="1:1" x14ac:dyDescent="0.25">
      <c r="A208" s="17" t="s">
        <v>307</v>
      </c>
    </row>
    <row r="209" spans="1:1" x14ac:dyDescent="0.25">
      <c r="A209" s="17" t="s">
        <v>308</v>
      </c>
    </row>
    <row r="210" spans="1:1" x14ac:dyDescent="0.25">
      <c r="A210" s="17" t="s">
        <v>304</v>
      </c>
    </row>
    <row r="211" spans="1:1" x14ac:dyDescent="0.25">
      <c r="A211" s="86" t="s">
        <v>313</v>
      </c>
    </row>
    <row r="212" spans="1:1" x14ac:dyDescent="0.25">
      <c r="A212" s="86" t="s">
        <v>314</v>
      </c>
    </row>
    <row r="213" spans="1:1" x14ac:dyDescent="0.25">
      <c r="A213" s="86" t="s">
        <v>315</v>
      </c>
    </row>
    <row r="215" spans="1:1" x14ac:dyDescent="0.25">
      <c r="A215" s="19" t="s">
        <v>290</v>
      </c>
    </row>
    <row r="216" spans="1:1" x14ac:dyDescent="0.25">
      <c r="A216" s="80" t="s">
        <v>82</v>
      </c>
    </row>
    <row r="217" spans="1:1" x14ac:dyDescent="0.25">
      <c r="A217" s="80" t="s">
        <v>84</v>
      </c>
    </row>
    <row r="218" spans="1:1" x14ac:dyDescent="0.25">
      <c r="A218" s="80" t="s">
        <v>109</v>
      </c>
    </row>
  </sheetData>
  <mergeCells count="4">
    <mergeCell ref="E6:J6"/>
    <mergeCell ref="E7:J7"/>
    <mergeCell ref="E8:J8"/>
    <mergeCell ref="E5:J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0AAC7-68FA-43E1-A891-2494FD2DE2C4}">
  <dimension ref="A1:C24"/>
  <sheetViews>
    <sheetView zoomScale="80" zoomScaleNormal="80" workbookViewId="0">
      <selection activeCell="C15" sqref="C15"/>
    </sheetView>
  </sheetViews>
  <sheetFormatPr defaultRowHeight="15" x14ac:dyDescent="0.25"/>
  <cols>
    <col min="1" max="1" width="13.85546875" customWidth="1"/>
    <col min="2" max="2" width="17.140625" bestFit="1" customWidth="1"/>
    <col min="3" max="3" width="74.85546875" bestFit="1" customWidth="1"/>
    <col min="4" max="4" width="23.42578125" customWidth="1"/>
    <col min="5" max="5" width="28.5703125" bestFit="1" customWidth="1"/>
    <col min="6" max="6" width="18.42578125" customWidth="1"/>
  </cols>
  <sheetData>
    <row r="1" spans="1:3" ht="23.25" x14ac:dyDescent="0.35">
      <c r="A1" s="9" t="s">
        <v>211</v>
      </c>
    </row>
    <row r="2" spans="1:3" s="3" customFormat="1" x14ac:dyDescent="0.25">
      <c r="B2" s="3" t="s">
        <v>0</v>
      </c>
      <c r="C2" s="3" t="s">
        <v>227</v>
      </c>
    </row>
    <row r="3" spans="1:3" s="2" customFormat="1" x14ac:dyDescent="0.25">
      <c r="A3" s="2" t="s">
        <v>191</v>
      </c>
      <c r="B3" s="6" t="s">
        <v>114</v>
      </c>
    </row>
    <row r="4" spans="1:3" s="2" customFormat="1" x14ac:dyDescent="0.25">
      <c r="B4" s="6" t="s">
        <v>152</v>
      </c>
    </row>
    <row r="5" spans="1:3" s="2" customFormat="1" x14ac:dyDescent="0.25">
      <c r="B5" s="6" t="s">
        <v>170</v>
      </c>
    </row>
    <row r="6" spans="1:3" s="2" customFormat="1" x14ac:dyDescent="0.25">
      <c r="B6" s="6" t="s">
        <v>171</v>
      </c>
    </row>
    <row r="7" spans="1:3" s="2" customFormat="1" x14ac:dyDescent="0.25">
      <c r="B7" s="6" t="s">
        <v>172</v>
      </c>
    </row>
    <row r="8" spans="1:3" s="2" customFormat="1" x14ac:dyDescent="0.25">
      <c r="B8" s="6" t="s">
        <v>173</v>
      </c>
    </row>
    <row r="9" spans="1:3" s="2" customFormat="1" x14ac:dyDescent="0.25">
      <c r="B9" s="6" t="s">
        <v>174</v>
      </c>
    </row>
    <row r="10" spans="1:3" s="2" customFormat="1" x14ac:dyDescent="0.25">
      <c r="B10" s="6" t="s">
        <v>126</v>
      </c>
    </row>
    <row r="11" spans="1:3" s="2" customFormat="1" x14ac:dyDescent="0.25">
      <c r="B11" s="6" t="s">
        <v>175</v>
      </c>
    </row>
    <row r="12" spans="1:3" s="2" customFormat="1" x14ac:dyDescent="0.25">
      <c r="B12" s="6" t="s">
        <v>160</v>
      </c>
    </row>
    <row r="13" spans="1:3" s="2" customFormat="1" x14ac:dyDescent="0.25"/>
    <row r="14" spans="1:3" s="2" customFormat="1" x14ac:dyDescent="0.25">
      <c r="B14" s="5" t="s">
        <v>132</v>
      </c>
      <c r="C14" s="2" t="s">
        <v>212</v>
      </c>
    </row>
    <row r="15" spans="1:3" s="2" customFormat="1" x14ac:dyDescent="0.25">
      <c r="B15" s="5" t="s">
        <v>5</v>
      </c>
      <c r="C15" s="2" t="s">
        <v>213</v>
      </c>
    </row>
    <row r="16" spans="1:3" s="2" customFormat="1" x14ac:dyDescent="0.25">
      <c r="B16" s="5" t="s">
        <v>154</v>
      </c>
      <c r="C16" s="2" t="s">
        <v>214</v>
      </c>
    </row>
    <row r="17" spans="2:3" s="2" customFormat="1" x14ac:dyDescent="0.25">
      <c r="B17" s="5" t="s">
        <v>176</v>
      </c>
      <c r="C17" s="2" t="s">
        <v>215</v>
      </c>
    </row>
    <row r="18" spans="2:3" s="2" customFormat="1" x14ac:dyDescent="0.25"/>
    <row r="19" spans="2:3" s="2" customFormat="1" x14ac:dyDescent="0.25"/>
    <row r="20" spans="2:3" s="2" customFormat="1" x14ac:dyDescent="0.25"/>
    <row r="21" spans="2:3" s="2" customFormat="1" x14ac:dyDescent="0.25"/>
    <row r="22" spans="2:3" s="2" customFormat="1" x14ac:dyDescent="0.25"/>
    <row r="23" spans="2:3" s="2" customFormat="1" x14ac:dyDescent="0.25"/>
    <row r="24" spans="2:3" s="2" customFormat="1" x14ac:dyDescent="0.25"/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0D3D9-81A4-4B55-8076-65095BECCD3F}">
  <dimension ref="A1:N214"/>
  <sheetViews>
    <sheetView zoomScale="70" zoomScaleNormal="70" workbookViewId="0">
      <pane ySplit="2" topLeftCell="A105" activePane="bottomLeft" state="frozen"/>
      <selection pane="bottomLeft" activeCell="H151" sqref="H151"/>
    </sheetView>
  </sheetViews>
  <sheetFormatPr defaultColWidth="8.7109375" defaultRowHeight="15" x14ac:dyDescent="0.25"/>
  <cols>
    <col min="1" max="1" width="40.85546875" style="7" customWidth="1"/>
    <col min="2" max="2" width="26" style="18" customWidth="1"/>
    <col min="3" max="3" width="29.85546875" style="18" customWidth="1"/>
    <col min="4" max="4" width="9.140625" style="24" customWidth="1"/>
    <col min="5" max="5" width="12.42578125" style="24" customWidth="1"/>
    <col min="6" max="6" width="20.85546875" style="24" customWidth="1"/>
    <col min="7" max="7" width="31.42578125" style="47" customWidth="1"/>
    <col min="8" max="8" width="70.7109375" style="28" customWidth="1"/>
    <col min="9" max="9" width="14.5703125" style="24" customWidth="1"/>
    <col min="10" max="12" width="8.7109375" style="8"/>
    <col min="13" max="13" width="32.42578125" style="8" customWidth="1"/>
    <col min="14" max="14" width="8.7109375" style="8"/>
    <col min="15" max="16384" width="8.7109375" style="7"/>
  </cols>
  <sheetData>
    <row r="1" spans="1:14" s="11" customFormat="1" ht="23.25" x14ac:dyDescent="0.35">
      <c r="A1" s="11" t="s">
        <v>210</v>
      </c>
      <c r="B1" s="12"/>
      <c r="C1" s="12"/>
      <c r="D1" s="22"/>
      <c r="E1" s="22"/>
      <c r="F1" s="22"/>
      <c r="G1" s="22"/>
      <c r="H1" s="26"/>
      <c r="I1" s="22"/>
      <c r="J1" s="13"/>
      <c r="K1" s="13"/>
      <c r="L1" s="13"/>
      <c r="M1" s="13"/>
      <c r="N1" s="13"/>
    </row>
    <row r="2" spans="1:14" s="14" customFormat="1" x14ac:dyDescent="0.25">
      <c r="A2" s="14" t="s">
        <v>14</v>
      </c>
      <c r="B2" s="15" t="s">
        <v>316</v>
      </c>
      <c r="C2" s="15" t="s">
        <v>0</v>
      </c>
      <c r="D2" s="23" t="s">
        <v>6</v>
      </c>
      <c r="E2" s="23" t="s">
        <v>1</v>
      </c>
      <c r="F2" s="23" t="s">
        <v>2</v>
      </c>
      <c r="G2" s="23" t="s">
        <v>228</v>
      </c>
      <c r="H2" s="27" t="s">
        <v>227</v>
      </c>
      <c r="I2" s="23"/>
      <c r="J2" s="16"/>
      <c r="K2" s="16"/>
      <c r="L2" s="16"/>
      <c r="M2" s="16"/>
      <c r="N2" s="16"/>
    </row>
    <row r="3" spans="1:14" s="14" customFormat="1" x14ac:dyDescent="0.25">
      <c r="A3" s="14" t="s">
        <v>46</v>
      </c>
      <c r="B3" s="15"/>
      <c r="C3" s="15"/>
      <c r="D3" s="23"/>
      <c r="E3" s="23"/>
      <c r="F3" s="23"/>
      <c r="G3" s="23"/>
      <c r="H3" s="27"/>
      <c r="I3" s="23"/>
      <c r="J3" s="16"/>
      <c r="K3" s="8"/>
      <c r="L3" s="8"/>
      <c r="M3" s="8"/>
      <c r="N3" s="16"/>
    </row>
    <row r="4" spans="1:14" s="14" customFormat="1" x14ac:dyDescent="0.25">
      <c r="B4" s="18" t="s">
        <v>293</v>
      </c>
      <c r="C4" s="10" t="s">
        <v>206</v>
      </c>
      <c r="D4" s="23"/>
      <c r="E4" s="23"/>
      <c r="F4" s="23"/>
      <c r="G4" s="23"/>
      <c r="H4" s="28" t="s">
        <v>221</v>
      </c>
      <c r="I4" s="23"/>
      <c r="J4" s="16"/>
      <c r="K4" s="8"/>
      <c r="L4" s="8"/>
      <c r="M4" s="8"/>
      <c r="N4" s="16"/>
    </row>
    <row r="5" spans="1:14" s="14" customFormat="1" x14ac:dyDescent="0.25">
      <c r="B5" s="18" t="s">
        <v>293</v>
      </c>
      <c r="C5" s="10" t="s">
        <v>258</v>
      </c>
      <c r="D5" s="23"/>
      <c r="E5" s="23"/>
      <c r="F5" s="23"/>
      <c r="G5" s="23"/>
      <c r="H5" s="28" t="s">
        <v>221</v>
      </c>
      <c r="I5" s="23"/>
      <c r="J5" s="16"/>
      <c r="K5" s="8"/>
      <c r="L5" s="8"/>
      <c r="M5" s="8"/>
      <c r="N5" s="16"/>
    </row>
    <row r="6" spans="1:14" s="14" customFormat="1" x14ac:dyDescent="0.25">
      <c r="B6" s="18" t="s">
        <v>293</v>
      </c>
      <c r="C6" s="10" t="s">
        <v>207</v>
      </c>
      <c r="D6" s="23"/>
      <c r="E6" s="23"/>
      <c r="F6" s="23"/>
      <c r="G6" s="23"/>
      <c r="H6" s="28" t="s">
        <v>221</v>
      </c>
      <c r="I6" s="23"/>
      <c r="J6" s="16"/>
      <c r="K6" s="8"/>
      <c r="L6" s="8"/>
      <c r="M6" s="8"/>
      <c r="N6" s="16"/>
    </row>
    <row r="7" spans="1:14" s="14" customFormat="1" x14ac:dyDescent="0.25">
      <c r="B7" s="18" t="s">
        <v>293</v>
      </c>
      <c r="C7" s="10" t="s">
        <v>208</v>
      </c>
      <c r="D7" s="23"/>
      <c r="E7" s="23"/>
      <c r="F7" s="23"/>
      <c r="G7" s="23"/>
      <c r="H7" s="28" t="s">
        <v>221</v>
      </c>
      <c r="I7" s="23"/>
      <c r="J7" s="16"/>
      <c r="K7" s="8"/>
      <c r="L7" s="8"/>
      <c r="M7" s="8"/>
      <c r="N7" s="16"/>
    </row>
    <row r="8" spans="1:14" x14ac:dyDescent="0.25">
      <c r="B8" s="18" t="s">
        <v>293</v>
      </c>
      <c r="C8" s="17" t="s">
        <v>7</v>
      </c>
      <c r="D8" s="25" t="s">
        <v>15</v>
      </c>
      <c r="E8" s="24" t="s">
        <v>184</v>
      </c>
    </row>
    <row r="9" spans="1:14" x14ac:dyDescent="0.25">
      <c r="B9" s="18" t="s">
        <v>293</v>
      </c>
      <c r="C9" s="10" t="s">
        <v>126</v>
      </c>
      <c r="H9" s="28" t="s">
        <v>221</v>
      </c>
    </row>
    <row r="10" spans="1:14" x14ac:dyDescent="0.25">
      <c r="B10" s="18" t="s">
        <v>293</v>
      </c>
      <c r="C10" s="10" t="s">
        <v>209</v>
      </c>
      <c r="H10" s="28" t="s">
        <v>221</v>
      </c>
    </row>
    <row r="11" spans="1:14" x14ac:dyDescent="0.25">
      <c r="B11" s="18" t="s">
        <v>293</v>
      </c>
      <c r="C11" s="17" t="s">
        <v>8</v>
      </c>
      <c r="D11" s="25" t="s">
        <v>16</v>
      </c>
      <c r="E11" s="24">
        <v>4</v>
      </c>
    </row>
    <row r="12" spans="1:14" x14ac:dyDescent="0.25">
      <c r="B12" s="18" t="s">
        <v>293</v>
      </c>
      <c r="C12" s="17" t="s">
        <v>10</v>
      </c>
      <c r="D12" s="25" t="s">
        <v>16</v>
      </c>
      <c r="E12" s="24">
        <v>175</v>
      </c>
      <c r="F12" s="24">
        <f t="shared" ref="F12:F84" si="0">0.3*E12</f>
        <v>52.5</v>
      </c>
    </row>
    <row r="13" spans="1:14" x14ac:dyDescent="0.25">
      <c r="B13" s="18" t="s">
        <v>293</v>
      </c>
      <c r="C13" s="17" t="s">
        <v>9</v>
      </c>
      <c r="D13" s="25" t="s">
        <v>16</v>
      </c>
      <c r="E13" s="24">
        <v>0.05</v>
      </c>
      <c r="F13" s="24">
        <f t="shared" si="0"/>
        <v>1.4999999999999999E-2</v>
      </c>
      <c r="H13" s="28" t="s">
        <v>188</v>
      </c>
    </row>
    <row r="14" spans="1:14" x14ac:dyDescent="0.25">
      <c r="B14" s="18" t="s">
        <v>293</v>
      </c>
      <c r="C14" s="10" t="s">
        <v>160</v>
      </c>
      <c r="D14" s="25"/>
      <c r="H14" s="28" t="s">
        <v>221</v>
      </c>
    </row>
    <row r="15" spans="1:14" x14ac:dyDescent="0.25">
      <c r="B15" s="18" t="s">
        <v>293</v>
      </c>
      <c r="C15" s="17" t="s">
        <v>12</v>
      </c>
      <c r="D15" s="25" t="s">
        <v>17</v>
      </c>
      <c r="E15" s="24">
        <v>50</v>
      </c>
    </row>
    <row r="16" spans="1:14" x14ac:dyDescent="0.25">
      <c r="B16" s="18" t="s">
        <v>293</v>
      </c>
      <c r="C16" s="17" t="s">
        <v>134</v>
      </c>
      <c r="D16" s="25" t="s">
        <v>16</v>
      </c>
      <c r="E16" s="24">
        <v>250</v>
      </c>
    </row>
    <row r="17" spans="1:9" x14ac:dyDescent="0.25">
      <c r="B17" s="18" t="s">
        <v>293</v>
      </c>
      <c r="C17" s="17" t="s">
        <v>3</v>
      </c>
      <c r="D17" s="25" t="s">
        <v>16</v>
      </c>
      <c r="E17" s="24">
        <v>250</v>
      </c>
    </row>
    <row r="18" spans="1:9" x14ac:dyDescent="0.25">
      <c r="B18" s="18" t="s">
        <v>294</v>
      </c>
      <c r="C18" s="17" t="s">
        <v>4</v>
      </c>
      <c r="D18" s="25" t="s">
        <v>16</v>
      </c>
      <c r="E18" s="24">
        <v>50</v>
      </c>
      <c r="G18" s="47" t="s">
        <v>288</v>
      </c>
    </row>
    <row r="19" spans="1:9" x14ac:dyDescent="0.25">
      <c r="B19" s="18" t="s">
        <v>295</v>
      </c>
      <c r="C19" s="17" t="s">
        <v>5</v>
      </c>
      <c r="D19" s="25" t="s">
        <v>16</v>
      </c>
      <c r="E19" s="24">
        <v>0.1</v>
      </c>
      <c r="F19" s="24">
        <f t="shared" si="0"/>
        <v>0.03</v>
      </c>
      <c r="H19" s="28" t="s">
        <v>190</v>
      </c>
    </row>
    <row r="20" spans="1:9" x14ac:dyDescent="0.25">
      <c r="B20" s="18" t="s">
        <v>294</v>
      </c>
      <c r="C20" s="17" t="s">
        <v>13</v>
      </c>
      <c r="D20" s="25" t="s">
        <v>16</v>
      </c>
      <c r="E20" s="24">
        <v>1.5</v>
      </c>
    </row>
    <row r="21" spans="1:9" x14ac:dyDescent="0.25">
      <c r="A21" s="14" t="s">
        <v>45</v>
      </c>
      <c r="C21" s="7"/>
      <c r="D21" s="25"/>
    </row>
    <row r="22" spans="1:9" x14ac:dyDescent="0.25">
      <c r="B22" s="18" t="s">
        <v>293</v>
      </c>
      <c r="C22" s="69" t="s">
        <v>18</v>
      </c>
      <c r="D22" s="25" t="s">
        <v>17</v>
      </c>
      <c r="E22" s="24">
        <v>200</v>
      </c>
      <c r="F22" s="24">
        <f t="shared" si="0"/>
        <v>60</v>
      </c>
      <c r="G22" s="47" t="s">
        <v>240</v>
      </c>
      <c r="H22" s="28" t="s">
        <v>189</v>
      </c>
      <c r="I22" s="7"/>
    </row>
    <row r="23" spans="1:9" x14ac:dyDescent="0.25">
      <c r="B23" s="18" t="s">
        <v>294</v>
      </c>
      <c r="C23" s="69" t="s">
        <v>19</v>
      </c>
      <c r="D23" s="24" t="s">
        <v>17</v>
      </c>
      <c r="E23" s="24">
        <v>5</v>
      </c>
      <c r="F23" s="24">
        <f t="shared" si="0"/>
        <v>1.5</v>
      </c>
      <c r="I23" s="7"/>
    </row>
    <row r="24" spans="1:9" x14ac:dyDescent="0.25">
      <c r="B24" s="18" t="s">
        <v>295</v>
      </c>
      <c r="C24" s="69" t="s">
        <v>20</v>
      </c>
      <c r="D24" s="24" t="s">
        <v>17</v>
      </c>
      <c r="E24" s="24">
        <v>5</v>
      </c>
      <c r="F24" s="24">
        <f t="shared" si="0"/>
        <v>1.5</v>
      </c>
      <c r="G24" s="47" t="s">
        <v>240</v>
      </c>
      <c r="I24" s="7"/>
    </row>
    <row r="25" spans="1:9" x14ac:dyDescent="0.25">
      <c r="B25" s="18" t="s">
        <v>295</v>
      </c>
      <c r="C25" s="69" t="s">
        <v>21</v>
      </c>
      <c r="D25" s="24" t="s">
        <v>17</v>
      </c>
      <c r="E25" s="24">
        <v>5</v>
      </c>
      <c r="F25" s="24">
        <f t="shared" si="0"/>
        <v>1.5</v>
      </c>
      <c r="G25" s="47" t="s">
        <v>240</v>
      </c>
      <c r="I25" s="7"/>
    </row>
    <row r="26" spans="1:9" x14ac:dyDescent="0.25">
      <c r="B26" s="18" t="s">
        <v>294</v>
      </c>
      <c r="C26" s="69" t="s">
        <v>22</v>
      </c>
      <c r="D26" s="25" t="s">
        <v>16</v>
      </c>
      <c r="E26" s="24">
        <v>1</v>
      </c>
      <c r="F26" s="24">
        <f t="shared" si="0"/>
        <v>0.3</v>
      </c>
      <c r="I26" s="7"/>
    </row>
    <row r="27" spans="1:9" x14ac:dyDescent="0.25">
      <c r="B27" s="18" t="s">
        <v>295</v>
      </c>
      <c r="C27" s="69" t="s">
        <v>23</v>
      </c>
      <c r="D27" s="24" t="s">
        <v>17</v>
      </c>
      <c r="E27" s="24">
        <v>3</v>
      </c>
      <c r="F27" s="24">
        <f t="shared" si="0"/>
        <v>0.89999999999999991</v>
      </c>
      <c r="G27" s="47" t="s">
        <v>240</v>
      </c>
      <c r="I27" s="7"/>
    </row>
    <row r="28" spans="1:9" x14ac:dyDescent="0.25">
      <c r="B28" s="18" t="s">
        <v>295</v>
      </c>
      <c r="C28" s="69" t="s">
        <v>24</v>
      </c>
      <c r="D28" s="24" t="s">
        <v>17</v>
      </c>
      <c r="E28" s="24">
        <v>5</v>
      </c>
      <c r="F28" s="24">
        <f t="shared" si="0"/>
        <v>1.5</v>
      </c>
      <c r="I28" s="7"/>
    </row>
    <row r="29" spans="1:9" x14ac:dyDescent="0.25">
      <c r="B29" s="18" t="s">
        <v>294</v>
      </c>
      <c r="C29" s="69" t="s">
        <v>25</v>
      </c>
      <c r="D29" s="24" t="s">
        <v>17</v>
      </c>
      <c r="E29" s="24">
        <v>50</v>
      </c>
      <c r="F29" s="24">
        <f t="shared" si="0"/>
        <v>15</v>
      </c>
      <c r="G29" s="47" t="s">
        <v>240</v>
      </c>
      <c r="I29" s="7"/>
    </row>
    <row r="30" spans="1:9" x14ac:dyDescent="0.25">
      <c r="B30" s="18" t="s">
        <v>294</v>
      </c>
      <c r="C30" s="69" t="s">
        <v>26</v>
      </c>
      <c r="D30" s="24" t="s">
        <v>17</v>
      </c>
      <c r="E30" s="24">
        <v>50</v>
      </c>
      <c r="F30" s="24">
        <f t="shared" si="0"/>
        <v>15</v>
      </c>
      <c r="I30" s="7"/>
    </row>
    <row r="31" spans="1:9" x14ac:dyDescent="0.25">
      <c r="B31" s="18" t="s">
        <v>294</v>
      </c>
      <c r="C31" s="69" t="s">
        <v>27</v>
      </c>
      <c r="D31" s="25" t="s">
        <v>16</v>
      </c>
      <c r="E31" s="24">
        <v>2</v>
      </c>
      <c r="F31" s="24">
        <f t="shared" si="0"/>
        <v>0.6</v>
      </c>
      <c r="G31" s="47" t="s">
        <v>240</v>
      </c>
      <c r="I31" s="7"/>
    </row>
    <row r="32" spans="1:9" x14ac:dyDescent="0.25">
      <c r="B32" s="18" t="s">
        <v>294</v>
      </c>
      <c r="C32" s="69" t="s">
        <v>28</v>
      </c>
      <c r="D32" s="24" t="s">
        <v>17</v>
      </c>
      <c r="E32" s="24">
        <v>1</v>
      </c>
      <c r="F32" s="24">
        <f t="shared" si="0"/>
        <v>0.3</v>
      </c>
      <c r="I32" s="7"/>
    </row>
    <row r="33" spans="1:9" x14ac:dyDescent="0.25">
      <c r="B33" s="18" t="s">
        <v>294</v>
      </c>
      <c r="C33" s="69" t="s">
        <v>29</v>
      </c>
      <c r="D33" s="24" t="s">
        <v>17</v>
      </c>
      <c r="E33" s="24">
        <v>20</v>
      </c>
      <c r="F33" s="24">
        <f t="shared" si="0"/>
        <v>6</v>
      </c>
      <c r="G33" s="47" t="s">
        <v>240</v>
      </c>
      <c r="I33" s="7"/>
    </row>
    <row r="34" spans="1:9" x14ac:dyDescent="0.25">
      <c r="B34" s="18" t="s">
        <v>294</v>
      </c>
      <c r="C34" s="69" t="s">
        <v>30</v>
      </c>
      <c r="D34" s="24" t="s">
        <v>17</v>
      </c>
      <c r="E34" s="24">
        <v>10</v>
      </c>
      <c r="F34" s="24">
        <f t="shared" si="0"/>
        <v>3</v>
      </c>
      <c r="I34" s="7"/>
    </row>
    <row r="35" spans="1:9" x14ac:dyDescent="0.25">
      <c r="B35" s="18" t="s">
        <v>295</v>
      </c>
      <c r="C35" s="10" t="s">
        <v>31</v>
      </c>
      <c r="D35" s="24" t="s">
        <v>17</v>
      </c>
      <c r="E35" s="24">
        <v>10</v>
      </c>
      <c r="F35" s="24">
        <f t="shared" si="0"/>
        <v>3</v>
      </c>
      <c r="H35" s="28" t="s">
        <v>204</v>
      </c>
      <c r="I35" s="7"/>
    </row>
    <row r="36" spans="1:9" x14ac:dyDescent="0.25">
      <c r="B36" s="18" t="s">
        <v>295</v>
      </c>
      <c r="C36" s="69" t="s">
        <v>32</v>
      </c>
      <c r="D36" s="25" t="s">
        <v>16</v>
      </c>
      <c r="E36" s="24">
        <v>3</v>
      </c>
      <c r="F36" s="24">
        <f t="shared" si="0"/>
        <v>0.89999999999999991</v>
      </c>
      <c r="G36" s="47" t="s">
        <v>240</v>
      </c>
      <c r="I36" s="51"/>
    </row>
    <row r="37" spans="1:9" x14ac:dyDescent="0.25">
      <c r="A37" s="7" t="s">
        <v>33</v>
      </c>
      <c r="B37" s="18" t="s">
        <v>295</v>
      </c>
      <c r="C37" s="10" t="s">
        <v>34</v>
      </c>
      <c r="D37" s="24" t="s">
        <v>17</v>
      </c>
      <c r="E37" s="24">
        <v>50</v>
      </c>
      <c r="F37" s="24">
        <f t="shared" si="0"/>
        <v>15</v>
      </c>
      <c r="G37" s="110" t="s">
        <v>229</v>
      </c>
      <c r="H37" s="28" t="s">
        <v>198</v>
      </c>
      <c r="I37" s="51"/>
    </row>
    <row r="38" spans="1:9" x14ac:dyDescent="0.25">
      <c r="B38" s="18" t="s">
        <v>295</v>
      </c>
      <c r="C38" s="10" t="s">
        <v>35</v>
      </c>
      <c r="D38" s="24" t="s">
        <v>17</v>
      </c>
      <c r="E38" s="24">
        <v>50</v>
      </c>
      <c r="F38" s="24">
        <f t="shared" si="0"/>
        <v>15</v>
      </c>
      <c r="G38" s="110"/>
      <c r="H38" s="28" t="s">
        <v>198</v>
      </c>
    </row>
    <row r="39" spans="1:9" x14ac:dyDescent="0.25">
      <c r="B39" s="18" t="s">
        <v>295</v>
      </c>
      <c r="C39" s="10" t="s">
        <v>36</v>
      </c>
      <c r="D39" s="24" t="s">
        <v>17</v>
      </c>
      <c r="E39" s="24">
        <v>50</v>
      </c>
      <c r="F39" s="24">
        <f t="shared" si="0"/>
        <v>15</v>
      </c>
      <c r="G39" s="110"/>
      <c r="H39" s="28" t="s">
        <v>198</v>
      </c>
    </row>
    <row r="40" spans="1:9" x14ac:dyDescent="0.25">
      <c r="B40" s="18" t="s">
        <v>294</v>
      </c>
      <c r="C40" s="10" t="s">
        <v>37</v>
      </c>
      <c r="D40" s="24" t="s">
        <v>17</v>
      </c>
      <c r="E40" s="24">
        <v>10</v>
      </c>
      <c r="F40" s="24">
        <f t="shared" si="0"/>
        <v>3</v>
      </c>
      <c r="G40" s="110"/>
      <c r="H40" s="28" t="s">
        <v>198</v>
      </c>
    </row>
    <row r="41" spans="1:9" x14ac:dyDescent="0.25">
      <c r="A41" s="7" t="s">
        <v>38</v>
      </c>
      <c r="B41" s="18" t="s">
        <v>296</v>
      </c>
      <c r="C41" s="10" t="s">
        <v>39</v>
      </c>
      <c r="D41" s="24" t="s">
        <v>42</v>
      </c>
      <c r="E41" s="24">
        <v>100</v>
      </c>
      <c r="F41" s="24">
        <f t="shared" si="0"/>
        <v>30</v>
      </c>
      <c r="G41" s="111" t="s">
        <v>279</v>
      </c>
      <c r="H41" s="28" t="s">
        <v>199</v>
      </c>
    </row>
    <row r="42" spans="1:9" x14ac:dyDescent="0.25">
      <c r="B42" s="18" t="s">
        <v>296</v>
      </c>
      <c r="C42" s="10" t="s">
        <v>40</v>
      </c>
      <c r="D42" s="24" t="s">
        <v>42</v>
      </c>
      <c r="E42" s="24">
        <v>100</v>
      </c>
      <c r="F42" s="24">
        <f t="shared" si="0"/>
        <v>30</v>
      </c>
      <c r="G42" s="111"/>
      <c r="H42" s="28" t="s">
        <v>199</v>
      </c>
    </row>
    <row r="43" spans="1:9" x14ac:dyDescent="0.25">
      <c r="B43" s="18" t="s">
        <v>296</v>
      </c>
      <c r="C43" s="10" t="s">
        <v>41</v>
      </c>
      <c r="D43" s="24" t="s">
        <v>43</v>
      </c>
      <c r="E43" s="24">
        <v>0.1</v>
      </c>
      <c r="F43" s="24">
        <f t="shared" si="0"/>
        <v>0.03</v>
      </c>
      <c r="G43" s="111"/>
      <c r="H43" s="28" t="s">
        <v>199</v>
      </c>
    </row>
    <row r="44" spans="1:9" x14ac:dyDescent="0.25">
      <c r="A44" s="14" t="s">
        <v>44</v>
      </c>
      <c r="B44" s="15"/>
      <c r="G44" s="49"/>
    </row>
    <row r="45" spans="1:9" x14ac:dyDescent="0.25">
      <c r="A45" s="7" t="s">
        <v>47</v>
      </c>
      <c r="B45" s="18" t="s">
        <v>295</v>
      </c>
      <c r="C45" s="29" t="s">
        <v>48</v>
      </c>
      <c r="D45" s="24" t="s">
        <v>17</v>
      </c>
      <c r="E45" s="24">
        <v>0.01</v>
      </c>
      <c r="F45" s="24">
        <f t="shared" si="0"/>
        <v>3.0000000000000001E-3</v>
      </c>
      <c r="G45" s="49"/>
    </row>
    <row r="46" spans="1:9" x14ac:dyDescent="0.25">
      <c r="A46" s="7" t="s">
        <v>49</v>
      </c>
      <c r="B46" s="18" t="s">
        <v>294</v>
      </c>
      <c r="C46" s="10" t="s">
        <v>50</v>
      </c>
      <c r="D46" s="24" t="s">
        <v>17</v>
      </c>
      <c r="E46" s="24">
        <v>0.1</v>
      </c>
      <c r="F46" s="24">
        <f t="shared" si="0"/>
        <v>0.03</v>
      </c>
      <c r="G46" s="111" t="s">
        <v>240</v>
      </c>
    </row>
    <row r="47" spans="1:9" x14ac:dyDescent="0.25">
      <c r="B47" s="18" t="s">
        <v>294</v>
      </c>
      <c r="C47" s="10" t="s">
        <v>51</v>
      </c>
      <c r="D47" s="24" t="s">
        <v>17</v>
      </c>
      <c r="E47" s="24">
        <v>0.1</v>
      </c>
      <c r="F47" s="24">
        <f t="shared" si="0"/>
        <v>0.03</v>
      </c>
      <c r="G47" s="111"/>
    </row>
    <row r="48" spans="1:9" x14ac:dyDescent="0.25">
      <c r="B48" s="18" t="s">
        <v>294</v>
      </c>
      <c r="C48" s="10" t="s">
        <v>52</v>
      </c>
      <c r="D48" s="24" t="s">
        <v>17</v>
      </c>
      <c r="E48" s="24">
        <v>0.5</v>
      </c>
      <c r="F48" s="24">
        <f t="shared" si="0"/>
        <v>0.15</v>
      </c>
      <c r="G48" s="111"/>
    </row>
    <row r="49" spans="1:9" x14ac:dyDescent="0.25">
      <c r="A49" s="7" t="s">
        <v>53</v>
      </c>
      <c r="B49" s="18" t="s">
        <v>295</v>
      </c>
      <c r="C49" s="10" t="s">
        <v>118</v>
      </c>
      <c r="D49" s="24" t="s">
        <v>17</v>
      </c>
      <c r="E49" s="24">
        <v>1</v>
      </c>
      <c r="F49" s="24">
        <f t="shared" si="0"/>
        <v>0.3</v>
      </c>
      <c r="G49" s="111" t="s">
        <v>229</v>
      </c>
      <c r="H49" s="110" t="s">
        <v>200</v>
      </c>
    </row>
    <row r="50" spans="1:9" x14ac:dyDescent="0.25">
      <c r="B50" s="18" t="s">
        <v>295</v>
      </c>
      <c r="C50" s="10" t="s">
        <v>119</v>
      </c>
      <c r="D50" s="24" t="s">
        <v>17</v>
      </c>
      <c r="E50" s="24">
        <v>1</v>
      </c>
      <c r="F50" s="24">
        <f t="shared" si="0"/>
        <v>0.3</v>
      </c>
      <c r="G50" s="111"/>
      <c r="H50" s="110"/>
    </row>
    <row r="51" spans="1:9" x14ac:dyDescent="0.25">
      <c r="B51" s="18" t="s">
        <v>295</v>
      </c>
      <c r="C51" s="10" t="s">
        <v>120</v>
      </c>
      <c r="D51" s="24" t="s">
        <v>17</v>
      </c>
      <c r="E51" s="24">
        <v>1</v>
      </c>
      <c r="F51" s="24">
        <f t="shared" si="0"/>
        <v>0.3</v>
      </c>
      <c r="G51" s="111"/>
      <c r="H51" s="110"/>
    </row>
    <row r="52" spans="1:9" x14ac:dyDescent="0.25">
      <c r="B52" s="18" t="s">
        <v>297</v>
      </c>
      <c r="C52" s="10" t="s">
        <v>121</v>
      </c>
      <c r="D52" s="24" t="s">
        <v>17</v>
      </c>
      <c r="E52" s="24">
        <v>1</v>
      </c>
      <c r="F52" s="24">
        <f t="shared" si="0"/>
        <v>0.3</v>
      </c>
      <c r="G52" s="111"/>
      <c r="H52" s="110"/>
    </row>
    <row r="53" spans="1:9" x14ac:dyDescent="0.25">
      <c r="B53" s="18" t="s">
        <v>295</v>
      </c>
      <c r="C53" s="10" t="s">
        <v>122</v>
      </c>
      <c r="D53" s="24" t="s">
        <v>17</v>
      </c>
      <c r="E53" s="24">
        <v>1</v>
      </c>
      <c r="F53" s="24">
        <f t="shared" si="0"/>
        <v>0.3</v>
      </c>
      <c r="G53" s="111"/>
      <c r="H53" s="110"/>
    </row>
    <row r="54" spans="1:9" x14ac:dyDescent="0.25">
      <c r="B54" s="18" t="s">
        <v>295</v>
      </c>
      <c r="C54" s="10" t="s">
        <v>123</v>
      </c>
      <c r="D54" s="24" t="s">
        <v>17</v>
      </c>
      <c r="E54" s="24">
        <v>1</v>
      </c>
      <c r="F54" s="24">
        <f t="shared" si="0"/>
        <v>0.3</v>
      </c>
      <c r="G54" s="111"/>
      <c r="H54" s="110"/>
    </row>
    <row r="55" spans="1:9" x14ac:dyDescent="0.25">
      <c r="B55" s="18" t="s">
        <v>295</v>
      </c>
      <c r="C55" s="10" t="s">
        <v>124</v>
      </c>
      <c r="D55" s="24" t="s">
        <v>17</v>
      </c>
      <c r="E55" s="24">
        <v>1</v>
      </c>
      <c r="F55" s="24">
        <f t="shared" si="0"/>
        <v>0.3</v>
      </c>
      <c r="G55" s="111"/>
      <c r="H55" s="110"/>
    </row>
    <row r="56" spans="1:9" x14ac:dyDescent="0.25">
      <c r="B56" s="18" t="s">
        <v>295</v>
      </c>
      <c r="C56" s="10" t="s">
        <v>125</v>
      </c>
      <c r="D56" s="24" t="s">
        <v>17</v>
      </c>
      <c r="E56" s="24">
        <v>1</v>
      </c>
      <c r="F56" s="24">
        <f t="shared" si="0"/>
        <v>0.3</v>
      </c>
      <c r="G56" s="111"/>
      <c r="H56" s="110"/>
    </row>
    <row r="57" spans="1:9" x14ac:dyDescent="0.25">
      <c r="B57" s="18" t="s">
        <v>295</v>
      </c>
      <c r="C57" s="10" t="s">
        <v>54</v>
      </c>
      <c r="D57" s="24" t="s">
        <v>17</v>
      </c>
      <c r="E57" s="24">
        <v>3</v>
      </c>
      <c r="F57" s="24">
        <f t="shared" si="0"/>
        <v>0.89999999999999991</v>
      </c>
      <c r="G57" s="111"/>
      <c r="H57" s="110"/>
    </row>
    <row r="58" spans="1:9" x14ac:dyDescent="0.25">
      <c r="B58" s="18" t="s">
        <v>295</v>
      </c>
      <c r="C58" s="10" t="s">
        <v>55</v>
      </c>
      <c r="D58" s="24" t="s">
        <v>17</v>
      </c>
      <c r="E58" s="24">
        <v>25</v>
      </c>
      <c r="F58" s="24">
        <f t="shared" si="0"/>
        <v>7.5</v>
      </c>
      <c r="G58" s="111"/>
      <c r="H58" s="110"/>
    </row>
    <row r="59" spans="1:9" x14ac:dyDescent="0.25">
      <c r="A59" s="7" t="s">
        <v>56</v>
      </c>
      <c r="B59" s="18" t="s">
        <v>294</v>
      </c>
      <c r="C59" s="10" t="s">
        <v>57</v>
      </c>
      <c r="D59" s="24" t="s">
        <v>17</v>
      </c>
      <c r="E59" s="24">
        <v>1</v>
      </c>
      <c r="F59" s="24">
        <f t="shared" si="0"/>
        <v>0.3</v>
      </c>
      <c r="G59" s="48" t="s">
        <v>243</v>
      </c>
    </row>
    <row r="60" spans="1:9" x14ac:dyDescent="0.25">
      <c r="A60" s="7" t="s">
        <v>58</v>
      </c>
      <c r="B60" s="18" t="s">
        <v>294</v>
      </c>
      <c r="C60" s="10" t="s">
        <v>59</v>
      </c>
      <c r="D60" s="24" t="s">
        <v>17</v>
      </c>
      <c r="E60" s="24">
        <v>0.01</v>
      </c>
      <c r="F60" s="24">
        <f t="shared" si="0"/>
        <v>3.0000000000000001E-3</v>
      </c>
      <c r="G60" s="111" t="s">
        <v>230</v>
      </c>
      <c r="H60" s="110" t="s">
        <v>201</v>
      </c>
    </row>
    <row r="61" spans="1:9" x14ac:dyDescent="0.25">
      <c r="B61" s="18" t="s">
        <v>295</v>
      </c>
      <c r="C61" s="10" t="s">
        <v>60</v>
      </c>
      <c r="D61" s="24" t="s">
        <v>17</v>
      </c>
      <c r="E61" s="24">
        <v>0.1</v>
      </c>
      <c r="F61" s="24">
        <f t="shared" si="0"/>
        <v>0.03</v>
      </c>
      <c r="G61" s="111"/>
      <c r="H61" s="110"/>
    </row>
    <row r="62" spans="1:9" x14ac:dyDescent="0.25">
      <c r="C62" s="10" t="s">
        <v>273</v>
      </c>
      <c r="D62" s="7"/>
      <c r="E62" s="7"/>
      <c r="F62" s="7"/>
      <c r="G62" s="111"/>
      <c r="H62" s="110"/>
    </row>
    <row r="63" spans="1:9" x14ac:dyDescent="0.25">
      <c r="C63" s="10" t="s">
        <v>274</v>
      </c>
      <c r="D63" s="53"/>
      <c r="E63" s="53"/>
      <c r="F63" s="53"/>
      <c r="G63" s="111"/>
      <c r="H63" s="110"/>
      <c r="I63" s="53"/>
    </row>
    <row r="64" spans="1:9" x14ac:dyDescent="0.25">
      <c r="C64" s="10" t="s">
        <v>275</v>
      </c>
      <c r="D64" s="53"/>
      <c r="E64" s="53"/>
      <c r="F64" s="53"/>
      <c r="G64" s="111"/>
      <c r="H64" s="110"/>
      <c r="I64" s="53"/>
    </row>
    <row r="65" spans="1:9" x14ac:dyDescent="0.25">
      <c r="C65" s="10" t="s">
        <v>276</v>
      </c>
      <c r="D65" s="53"/>
      <c r="E65" s="53"/>
      <c r="F65" s="53"/>
      <c r="G65" s="111"/>
      <c r="H65" s="110"/>
      <c r="I65" s="53"/>
    </row>
    <row r="66" spans="1:9" x14ac:dyDescent="0.25">
      <c r="B66" s="18" t="s">
        <v>294</v>
      </c>
      <c r="C66" s="10" t="s">
        <v>61</v>
      </c>
      <c r="D66" s="24" t="s">
        <v>17</v>
      </c>
      <c r="E66" s="24">
        <v>0.1</v>
      </c>
      <c r="F66" s="24">
        <f>0.3*E66</f>
        <v>0.03</v>
      </c>
      <c r="G66" s="111"/>
      <c r="H66" s="110"/>
      <c r="I66" s="53"/>
    </row>
    <row r="67" spans="1:9" x14ac:dyDescent="0.25">
      <c r="A67" t="s">
        <v>62</v>
      </c>
      <c r="B67"/>
      <c r="C67" s="10" t="s">
        <v>261</v>
      </c>
      <c r="D67" s="7"/>
      <c r="E67" s="7"/>
      <c r="F67" s="7"/>
      <c r="G67" s="110" t="s">
        <v>259</v>
      </c>
    </row>
    <row r="68" spans="1:9" x14ac:dyDescent="0.25">
      <c r="A68"/>
      <c r="B68"/>
      <c r="C68" s="10" t="s">
        <v>262</v>
      </c>
      <c r="D68" s="53"/>
      <c r="E68" s="53"/>
      <c r="F68" s="53"/>
      <c r="G68" s="110"/>
      <c r="I68" s="53"/>
    </row>
    <row r="69" spans="1:9" x14ac:dyDescent="0.25">
      <c r="A69"/>
      <c r="B69"/>
      <c r="C69" s="10" t="s">
        <v>263</v>
      </c>
      <c r="D69" s="53"/>
      <c r="E69" s="53"/>
      <c r="F69" s="53"/>
      <c r="G69" s="110"/>
      <c r="I69" s="53"/>
    </row>
    <row r="70" spans="1:9" x14ac:dyDescent="0.25">
      <c r="A70"/>
      <c r="B70"/>
      <c r="C70" s="10" t="s">
        <v>264</v>
      </c>
      <c r="D70" s="53"/>
      <c r="E70" s="53"/>
      <c r="F70" s="53"/>
      <c r="G70" s="110"/>
      <c r="I70" s="53"/>
    </row>
    <row r="71" spans="1:9" x14ac:dyDescent="0.25">
      <c r="A71"/>
      <c r="B71"/>
      <c r="C71" s="10" t="s">
        <v>265</v>
      </c>
      <c r="D71" s="53"/>
      <c r="E71" s="53"/>
      <c r="F71" s="53"/>
      <c r="G71" s="110"/>
      <c r="I71" s="53"/>
    </row>
    <row r="72" spans="1:9" x14ac:dyDescent="0.25">
      <c r="A72"/>
      <c r="B72"/>
      <c r="C72" s="10" t="s">
        <v>266</v>
      </c>
      <c r="D72" s="53"/>
      <c r="E72" s="53"/>
      <c r="F72" s="53"/>
      <c r="G72" s="110"/>
      <c r="I72" s="53"/>
    </row>
    <row r="73" spans="1:9" x14ac:dyDescent="0.25">
      <c r="A73"/>
      <c r="B73"/>
      <c r="C73" s="10" t="s">
        <v>267</v>
      </c>
      <c r="D73" s="53"/>
      <c r="E73" s="53"/>
      <c r="F73" s="53"/>
      <c r="G73" s="110"/>
      <c r="I73" s="53"/>
    </row>
    <row r="74" spans="1:9" x14ac:dyDescent="0.25">
      <c r="A74"/>
      <c r="B74"/>
      <c r="C74" s="10" t="s">
        <v>268</v>
      </c>
      <c r="D74" s="53"/>
      <c r="E74" s="53"/>
      <c r="F74" s="53"/>
      <c r="G74" s="110"/>
      <c r="I74" s="53"/>
    </row>
    <row r="75" spans="1:9" x14ac:dyDescent="0.25">
      <c r="A75"/>
      <c r="B75"/>
      <c r="C75" s="10" t="s">
        <v>269</v>
      </c>
      <c r="D75" s="53"/>
      <c r="E75" s="53"/>
      <c r="F75" s="53"/>
      <c r="G75" s="110"/>
      <c r="I75" s="53"/>
    </row>
    <row r="76" spans="1:9" x14ac:dyDescent="0.25">
      <c r="A76"/>
      <c r="B76"/>
      <c r="C76" s="10" t="s">
        <v>270</v>
      </c>
      <c r="D76" s="53"/>
      <c r="E76" s="53"/>
      <c r="F76" s="53"/>
      <c r="G76" s="110"/>
      <c r="I76" s="53"/>
    </row>
    <row r="77" spans="1:9" x14ac:dyDescent="0.25">
      <c r="A77"/>
      <c r="B77"/>
      <c r="C77" s="10" t="s">
        <v>271</v>
      </c>
      <c r="D77" s="53"/>
      <c r="E77" s="53"/>
      <c r="F77" s="53"/>
      <c r="G77" s="110"/>
      <c r="I77" s="53"/>
    </row>
    <row r="78" spans="1:9" x14ac:dyDescent="0.25">
      <c r="A78"/>
      <c r="B78"/>
      <c r="C78" s="10" t="s">
        <v>272</v>
      </c>
      <c r="D78" s="53"/>
      <c r="E78" s="53"/>
      <c r="F78" s="53"/>
      <c r="G78" s="110"/>
      <c r="I78" s="53"/>
    </row>
    <row r="79" spans="1:9" x14ac:dyDescent="0.25">
      <c r="A79"/>
      <c r="B79" t="s">
        <v>295</v>
      </c>
      <c r="C79" s="10" t="s">
        <v>63</v>
      </c>
      <c r="D79" s="24" t="s">
        <v>17</v>
      </c>
      <c r="E79" s="24">
        <v>0.1</v>
      </c>
      <c r="F79" s="24">
        <f>0.3*E79</f>
        <v>0.03</v>
      </c>
      <c r="G79" s="110"/>
      <c r="I79" s="53"/>
    </row>
    <row r="80" spans="1:9" x14ac:dyDescent="0.25">
      <c r="A80"/>
      <c r="B80" t="s">
        <v>295</v>
      </c>
      <c r="C80" s="91" t="s">
        <v>317</v>
      </c>
      <c r="D80" s="89" t="s">
        <v>17</v>
      </c>
      <c r="E80" s="89">
        <v>2E-3</v>
      </c>
      <c r="F80" s="89">
        <f>0.3*E80</f>
        <v>5.9999999999999995E-4</v>
      </c>
      <c r="G80" s="89"/>
      <c r="I80" s="89"/>
    </row>
    <row r="81" spans="1:8" x14ac:dyDescent="0.25">
      <c r="A81" s="7" t="s">
        <v>202</v>
      </c>
      <c r="B81" s="18" t="s">
        <v>294</v>
      </c>
      <c r="C81" s="17" t="s">
        <v>64</v>
      </c>
      <c r="D81" s="24" t="s">
        <v>17</v>
      </c>
      <c r="E81" s="24">
        <v>0.03</v>
      </c>
      <c r="F81" s="24">
        <f t="shared" si="0"/>
        <v>8.9999999999999993E-3</v>
      </c>
      <c r="G81" s="111"/>
    </row>
    <row r="82" spans="1:8" x14ac:dyDescent="0.25">
      <c r="B82" s="18" t="s">
        <v>294</v>
      </c>
      <c r="C82" s="17" t="s">
        <v>65</v>
      </c>
      <c r="D82" s="24" t="s">
        <v>17</v>
      </c>
      <c r="E82" s="24">
        <v>0.03</v>
      </c>
      <c r="F82" s="24">
        <f t="shared" si="0"/>
        <v>8.9999999999999993E-3</v>
      </c>
      <c r="G82" s="111"/>
    </row>
    <row r="83" spans="1:8" x14ac:dyDescent="0.25">
      <c r="B83" s="18" t="s">
        <v>294</v>
      </c>
      <c r="C83" s="17" t="s">
        <v>205</v>
      </c>
      <c r="D83" s="24" t="s">
        <v>17</v>
      </c>
      <c r="E83" s="24">
        <v>0.03</v>
      </c>
      <c r="F83" s="24">
        <f t="shared" si="0"/>
        <v>8.9999999999999993E-3</v>
      </c>
      <c r="G83" s="111"/>
    </row>
    <row r="84" spans="1:8" x14ac:dyDescent="0.25">
      <c r="B84" s="18" t="s">
        <v>294</v>
      </c>
      <c r="C84" s="17" t="s">
        <v>66</v>
      </c>
      <c r="D84" s="24" t="s">
        <v>17</v>
      </c>
      <c r="E84" s="24">
        <v>0.03</v>
      </c>
      <c r="F84" s="24">
        <f t="shared" si="0"/>
        <v>8.9999999999999993E-3</v>
      </c>
      <c r="G84" s="111"/>
    </row>
    <row r="85" spans="1:8" x14ac:dyDescent="0.25">
      <c r="B85" s="18" t="s">
        <v>294</v>
      </c>
      <c r="C85" s="17" t="s">
        <v>67</v>
      </c>
      <c r="D85" s="24" t="s">
        <v>17</v>
      </c>
      <c r="E85" s="24">
        <v>0.5</v>
      </c>
    </row>
    <row r="86" spans="1:8" x14ac:dyDescent="0.25">
      <c r="A86" s="14" t="s">
        <v>113</v>
      </c>
      <c r="B86" s="15"/>
      <c r="C86" s="7"/>
    </row>
    <row r="87" spans="1:8" x14ac:dyDescent="0.25">
      <c r="B87" s="18" t="s">
        <v>293</v>
      </c>
      <c r="C87" s="10" t="s">
        <v>217</v>
      </c>
      <c r="H87" s="28" t="s">
        <v>221</v>
      </c>
    </row>
    <row r="88" spans="1:8" x14ac:dyDescent="0.25">
      <c r="B88" s="18" t="s">
        <v>298</v>
      </c>
      <c r="C88" s="10" t="s">
        <v>114</v>
      </c>
      <c r="H88" s="28" t="s">
        <v>221</v>
      </c>
    </row>
    <row r="89" spans="1:8" x14ac:dyDescent="0.25">
      <c r="B89" s="18" t="s">
        <v>293</v>
      </c>
      <c r="C89" s="10" t="s">
        <v>218</v>
      </c>
      <c r="H89" s="28" t="s">
        <v>221</v>
      </c>
    </row>
    <row r="90" spans="1:8" x14ac:dyDescent="0.25">
      <c r="B90" s="18" t="s">
        <v>298</v>
      </c>
      <c r="C90" s="17" t="s">
        <v>115</v>
      </c>
    </row>
    <row r="91" spans="1:8" x14ac:dyDescent="0.25">
      <c r="B91" s="18" t="s">
        <v>293</v>
      </c>
      <c r="C91" s="10" t="s">
        <v>219</v>
      </c>
      <c r="H91" s="28" t="s">
        <v>220</v>
      </c>
    </row>
    <row r="92" spans="1:8" x14ac:dyDescent="0.25">
      <c r="A92" s="14" t="s">
        <v>216</v>
      </c>
      <c r="B92" s="18" t="s">
        <v>294</v>
      </c>
      <c r="C92" s="17" t="s">
        <v>68</v>
      </c>
      <c r="D92" s="24" t="s">
        <v>17</v>
      </c>
      <c r="E92" s="24">
        <v>0.1</v>
      </c>
      <c r="F92" s="24">
        <f t="shared" ref="F92:F137" si="1">0.3*E92</f>
        <v>0.03</v>
      </c>
      <c r="G92" s="111"/>
    </row>
    <row r="93" spans="1:8" x14ac:dyDescent="0.25">
      <c r="B93" s="82">
        <v>2</v>
      </c>
      <c r="C93" s="17" t="s">
        <v>69</v>
      </c>
      <c r="D93" s="24" t="s">
        <v>17</v>
      </c>
      <c r="E93" s="24">
        <v>0.1</v>
      </c>
      <c r="F93" s="24">
        <f t="shared" si="1"/>
        <v>0.03</v>
      </c>
      <c r="G93" s="111"/>
    </row>
    <row r="94" spans="1:8" x14ac:dyDescent="0.25">
      <c r="B94" s="82">
        <v>2</v>
      </c>
      <c r="C94" s="17" t="s">
        <v>70</v>
      </c>
      <c r="D94" s="24" t="s">
        <v>17</v>
      </c>
      <c r="E94" s="24">
        <v>0.1</v>
      </c>
      <c r="F94" s="24">
        <f t="shared" si="1"/>
        <v>0.03</v>
      </c>
      <c r="G94" s="111"/>
    </row>
    <row r="95" spans="1:8" x14ac:dyDescent="0.25">
      <c r="B95" s="82" t="s">
        <v>299</v>
      </c>
      <c r="C95" s="17" t="s">
        <v>71</v>
      </c>
      <c r="D95" s="24" t="s">
        <v>17</v>
      </c>
      <c r="E95" s="24">
        <v>0.1</v>
      </c>
      <c r="F95" s="24">
        <f>0.3*E95</f>
        <v>0.03</v>
      </c>
      <c r="G95" s="111"/>
    </row>
    <row r="96" spans="1:8" x14ac:dyDescent="0.25">
      <c r="B96" s="82" t="s">
        <v>299</v>
      </c>
      <c r="C96" s="10" t="s">
        <v>72</v>
      </c>
      <c r="D96" s="24" t="s">
        <v>17</v>
      </c>
      <c r="E96" s="24">
        <v>0.1</v>
      </c>
      <c r="F96" s="24">
        <f>0.3*E96</f>
        <v>0.03</v>
      </c>
      <c r="G96" s="47" t="s">
        <v>243</v>
      </c>
      <c r="H96" s="28" t="s">
        <v>235</v>
      </c>
    </row>
    <row r="97" spans="2:8" x14ac:dyDescent="0.25">
      <c r="B97" s="82" t="s">
        <v>299</v>
      </c>
      <c r="C97" s="17" t="s">
        <v>73</v>
      </c>
      <c r="D97" s="24" t="s">
        <v>17</v>
      </c>
      <c r="E97" s="24">
        <v>0.1</v>
      </c>
      <c r="F97" s="24">
        <f>0.3*E97</f>
        <v>0.03</v>
      </c>
      <c r="G97" s="54"/>
    </row>
    <row r="98" spans="2:8" x14ac:dyDescent="0.25">
      <c r="B98" s="82" t="s">
        <v>299</v>
      </c>
      <c r="C98" s="17" t="s">
        <v>74</v>
      </c>
      <c r="D98" s="24" t="s">
        <v>17</v>
      </c>
      <c r="E98" s="24">
        <v>0.1</v>
      </c>
      <c r="F98" s="24">
        <f t="shared" si="1"/>
        <v>0.03</v>
      </c>
      <c r="G98" s="54"/>
    </row>
    <row r="99" spans="2:8" x14ac:dyDescent="0.25">
      <c r="B99" s="82" t="s">
        <v>299</v>
      </c>
      <c r="C99" s="17" t="s">
        <v>75</v>
      </c>
      <c r="D99" s="24" t="s">
        <v>17</v>
      </c>
      <c r="E99" s="24">
        <v>0.1</v>
      </c>
      <c r="F99" s="24">
        <f>0.3*E99</f>
        <v>0.03</v>
      </c>
      <c r="G99" s="56"/>
    </row>
    <row r="100" spans="2:8" x14ac:dyDescent="0.25">
      <c r="B100" s="82" t="s">
        <v>299</v>
      </c>
      <c r="C100" s="17" t="s">
        <v>233</v>
      </c>
      <c r="D100" s="24" t="s">
        <v>17</v>
      </c>
      <c r="E100" s="24">
        <v>0.1</v>
      </c>
      <c r="F100" s="24">
        <f t="shared" si="1"/>
        <v>0.03</v>
      </c>
      <c r="G100" s="54"/>
    </row>
    <row r="101" spans="2:8" x14ac:dyDescent="0.25">
      <c r="B101" s="82" t="s">
        <v>299</v>
      </c>
      <c r="C101" s="17" t="s">
        <v>77</v>
      </c>
      <c r="D101" s="24" t="s">
        <v>17</v>
      </c>
      <c r="E101" s="24">
        <v>0.1</v>
      </c>
      <c r="F101" s="24">
        <f t="shared" si="1"/>
        <v>0.03</v>
      </c>
      <c r="G101" s="54"/>
    </row>
    <row r="102" spans="2:8" x14ac:dyDescent="0.25">
      <c r="B102" s="82" t="s">
        <v>299</v>
      </c>
      <c r="C102" s="10" t="s">
        <v>78</v>
      </c>
      <c r="D102" s="24" t="s">
        <v>17</v>
      </c>
      <c r="E102" s="24">
        <v>0.1</v>
      </c>
      <c r="F102" s="24">
        <f t="shared" si="1"/>
        <v>0.03</v>
      </c>
      <c r="G102" s="47" t="s">
        <v>243</v>
      </c>
      <c r="H102" s="112" t="s">
        <v>234</v>
      </c>
    </row>
    <row r="103" spans="2:8" x14ac:dyDescent="0.25">
      <c r="B103" s="82" t="s">
        <v>299</v>
      </c>
      <c r="C103" s="10" t="s">
        <v>79</v>
      </c>
      <c r="D103" s="24" t="s">
        <v>17</v>
      </c>
      <c r="E103" s="24">
        <v>0.1</v>
      </c>
      <c r="F103" s="24">
        <f t="shared" si="1"/>
        <v>0.03</v>
      </c>
      <c r="G103" s="47" t="s">
        <v>243</v>
      </c>
      <c r="H103" s="112"/>
    </row>
    <row r="104" spans="2:8" x14ac:dyDescent="0.25">
      <c r="B104" s="82" t="s">
        <v>299</v>
      </c>
      <c r="C104" s="17" t="s">
        <v>80</v>
      </c>
      <c r="D104" s="24" t="s">
        <v>17</v>
      </c>
      <c r="E104" s="24">
        <v>0.1</v>
      </c>
      <c r="F104" s="24">
        <f t="shared" si="1"/>
        <v>0.03</v>
      </c>
      <c r="G104" s="111"/>
    </row>
    <row r="105" spans="2:8" x14ac:dyDescent="0.25">
      <c r="B105" s="82" t="s">
        <v>299</v>
      </c>
      <c r="C105" s="17" t="s">
        <v>81</v>
      </c>
      <c r="D105" s="24" t="s">
        <v>17</v>
      </c>
      <c r="E105" s="24">
        <v>0.1</v>
      </c>
      <c r="F105" s="24">
        <f t="shared" si="1"/>
        <v>0.03</v>
      </c>
      <c r="G105" s="111"/>
    </row>
    <row r="106" spans="2:8" x14ac:dyDescent="0.25">
      <c r="B106" s="82" t="s">
        <v>299</v>
      </c>
      <c r="C106" s="17" t="s">
        <v>88</v>
      </c>
      <c r="D106" s="24" t="s">
        <v>17</v>
      </c>
      <c r="E106" s="24">
        <v>0.1</v>
      </c>
      <c r="F106" s="24">
        <f t="shared" si="1"/>
        <v>0.03</v>
      </c>
      <c r="G106" s="111"/>
    </row>
    <row r="107" spans="2:8" x14ac:dyDescent="0.25">
      <c r="B107" s="82" t="s">
        <v>299</v>
      </c>
      <c r="C107" s="17" t="s">
        <v>89</v>
      </c>
      <c r="D107" s="24" t="s">
        <v>17</v>
      </c>
      <c r="E107" s="24">
        <v>0.1</v>
      </c>
      <c r="F107" s="24">
        <f t="shared" si="1"/>
        <v>0.03</v>
      </c>
      <c r="G107" s="111"/>
    </row>
    <row r="108" spans="2:8" x14ac:dyDescent="0.25">
      <c r="B108" s="82" t="s">
        <v>299</v>
      </c>
      <c r="C108" s="17" t="s">
        <v>90</v>
      </c>
      <c r="D108" s="24" t="s">
        <v>17</v>
      </c>
      <c r="E108" s="24">
        <v>0.1</v>
      </c>
      <c r="F108" s="24">
        <f t="shared" si="1"/>
        <v>0.03</v>
      </c>
      <c r="G108" s="111"/>
    </row>
    <row r="109" spans="2:8" x14ac:dyDescent="0.25">
      <c r="B109" s="82" t="s">
        <v>299</v>
      </c>
      <c r="C109" s="17" t="s">
        <v>91</v>
      </c>
      <c r="D109" s="24" t="s">
        <v>17</v>
      </c>
      <c r="E109" s="24">
        <v>0.1</v>
      </c>
      <c r="F109" s="24">
        <f t="shared" si="1"/>
        <v>0.03</v>
      </c>
      <c r="G109" s="111"/>
    </row>
    <row r="110" spans="2:8" x14ac:dyDescent="0.25">
      <c r="B110" s="82" t="s">
        <v>299</v>
      </c>
      <c r="C110" s="17" t="s">
        <v>92</v>
      </c>
      <c r="D110" s="24" t="s">
        <v>17</v>
      </c>
      <c r="E110" s="24">
        <v>0.1</v>
      </c>
      <c r="F110" s="24">
        <f t="shared" si="1"/>
        <v>0.03</v>
      </c>
      <c r="G110" s="111"/>
    </row>
    <row r="111" spans="2:8" x14ac:dyDescent="0.25">
      <c r="B111" s="82" t="s">
        <v>299</v>
      </c>
      <c r="C111" s="17" t="s">
        <v>82</v>
      </c>
      <c r="D111" s="24" t="s">
        <v>17</v>
      </c>
      <c r="E111" s="24">
        <v>0.1</v>
      </c>
      <c r="F111" s="24">
        <f t="shared" si="1"/>
        <v>0.03</v>
      </c>
    </row>
    <row r="112" spans="2:8" x14ac:dyDescent="0.25">
      <c r="B112" s="82" t="s">
        <v>300</v>
      </c>
      <c r="C112" s="17" t="s">
        <v>83</v>
      </c>
      <c r="D112" s="24" t="s">
        <v>17</v>
      </c>
      <c r="E112" s="24">
        <v>0.1</v>
      </c>
      <c r="F112" s="24">
        <f t="shared" si="1"/>
        <v>0.03</v>
      </c>
      <c r="G112" s="54"/>
    </row>
    <row r="113" spans="2:8" x14ac:dyDescent="0.25">
      <c r="B113" s="82" t="s">
        <v>300</v>
      </c>
      <c r="C113" s="17" t="s">
        <v>84</v>
      </c>
      <c r="D113" s="24" t="s">
        <v>17</v>
      </c>
      <c r="E113" s="24">
        <v>0.1</v>
      </c>
      <c r="F113" s="24">
        <f t="shared" si="1"/>
        <v>0.03</v>
      </c>
      <c r="G113" s="61" t="s">
        <v>289</v>
      </c>
    </row>
    <row r="114" spans="2:8" x14ac:dyDescent="0.25">
      <c r="B114" s="82" t="s">
        <v>299</v>
      </c>
      <c r="C114" s="10" t="s">
        <v>93</v>
      </c>
      <c r="D114" s="24" t="s">
        <v>17</v>
      </c>
      <c r="E114" s="24">
        <v>0.1</v>
      </c>
      <c r="F114" s="24">
        <f t="shared" si="1"/>
        <v>0.03</v>
      </c>
      <c r="G114" s="47" t="s">
        <v>243</v>
      </c>
      <c r="H114" s="112" t="s">
        <v>234</v>
      </c>
    </row>
    <row r="115" spans="2:8" x14ac:dyDescent="0.25">
      <c r="B115" s="82" t="s">
        <v>300</v>
      </c>
      <c r="C115" s="10" t="s">
        <v>236</v>
      </c>
      <c r="D115" s="24" t="s">
        <v>17</v>
      </c>
      <c r="E115" s="24">
        <v>0.1</v>
      </c>
      <c r="F115" s="24">
        <f t="shared" si="1"/>
        <v>0.03</v>
      </c>
      <c r="G115" s="47" t="s">
        <v>243</v>
      </c>
      <c r="H115" s="112"/>
    </row>
    <row r="116" spans="2:8" x14ac:dyDescent="0.25">
      <c r="B116" s="82" t="s">
        <v>299</v>
      </c>
      <c r="C116" s="17" t="s">
        <v>85</v>
      </c>
      <c r="D116" s="24" t="s">
        <v>17</v>
      </c>
      <c r="E116" s="24">
        <v>0.1</v>
      </c>
      <c r="F116" s="24">
        <f t="shared" si="1"/>
        <v>0.03</v>
      </c>
    </row>
    <row r="117" spans="2:8" x14ac:dyDescent="0.25">
      <c r="B117" s="82" t="s">
        <v>299</v>
      </c>
      <c r="C117" s="17" t="s">
        <v>86</v>
      </c>
      <c r="D117" s="24" t="s">
        <v>17</v>
      </c>
      <c r="E117" s="24">
        <v>0.1</v>
      </c>
      <c r="F117" s="24">
        <f t="shared" si="1"/>
        <v>0.03</v>
      </c>
      <c r="G117" s="111"/>
    </row>
    <row r="118" spans="2:8" x14ac:dyDescent="0.25">
      <c r="B118" s="82" t="s">
        <v>299</v>
      </c>
      <c r="C118" s="17" t="s">
        <v>87</v>
      </c>
      <c r="D118" s="24" t="s">
        <v>17</v>
      </c>
      <c r="E118" s="24">
        <v>0.1</v>
      </c>
      <c r="F118" s="24">
        <f t="shared" si="1"/>
        <v>0.03</v>
      </c>
      <c r="G118" s="111"/>
    </row>
    <row r="119" spans="2:8" x14ac:dyDescent="0.25">
      <c r="B119" s="82" t="s">
        <v>299</v>
      </c>
      <c r="C119" s="17" t="s">
        <v>94</v>
      </c>
      <c r="D119" s="24" t="s">
        <v>17</v>
      </c>
      <c r="E119" s="24">
        <v>0.1</v>
      </c>
      <c r="F119" s="24">
        <f t="shared" si="1"/>
        <v>0.03</v>
      </c>
      <c r="G119" s="111"/>
    </row>
    <row r="120" spans="2:8" x14ac:dyDescent="0.25">
      <c r="B120" s="82" t="s">
        <v>299</v>
      </c>
      <c r="C120" s="17" t="s">
        <v>95</v>
      </c>
      <c r="D120" s="24" t="s">
        <v>17</v>
      </c>
      <c r="E120" s="24">
        <v>0.1</v>
      </c>
      <c r="F120" s="24">
        <f t="shared" si="1"/>
        <v>0.03</v>
      </c>
      <c r="G120" s="111"/>
    </row>
    <row r="121" spans="2:8" x14ac:dyDescent="0.25">
      <c r="B121" s="82" t="s">
        <v>299</v>
      </c>
      <c r="C121" s="17" t="s">
        <v>96</v>
      </c>
      <c r="D121" s="24" t="s">
        <v>17</v>
      </c>
      <c r="E121" s="24">
        <v>0.1</v>
      </c>
      <c r="F121" s="24">
        <f t="shared" si="1"/>
        <v>0.03</v>
      </c>
      <c r="G121" s="111"/>
    </row>
    <row r="122" spans="2:8" x14ac:dyDescent="0.25">
      <c r="B122" s="82" t="s">
        <v>299</v>
      </c>
      <c r="C122" s="17" t="s">
        <v>97</v>
      </c>
      <c r="D122" s="24" t="s">
        <v>17</v>
      </c>
      <c r="E122" s="24">
        <v>0.1</v>
      </c>
      <c r="F122" s="24">
        <f t="shared" si="1"/>
        <v>0.03</v>
      </c>
      <c r="G122" s="111"/>
    </row>
    <row r="123" spans="2:8" x14ac:dyDescent="0.25">
      <c r="B123" s="82" t="s">
        <v>300</v>
      </c>
      <c r="C123" s="17" t="s">
        <v>98</v>
      </c>
      <c r="D123" s="24" t="s">
        <v>17</v>
      </c>
      <c r="E123" s="24">
        <v>0.1</v>
      </c>
      <c r="F123" s="24">
        <f t="shared" si="1"/>
        <v>0.03</v>
      </c>
      <c r="G123" s="54"/>
    </row>
    <row r="124" spans="2:8" x14ac:dyDescent="0.25">
      <c r="B124" s="82" t="s">
        <v>299</v>
      </c>
      <c r="C124" s="17" t="s">
        <v>99</v>
      </c>
      <c r="D124" s="24" t="s">
        <v>17</v>
      </c>
      <c r="E124" s="24">
        <v>0.1</v>
      </c>
      <c r="F124" s="24">
        <f t="shared" si="1"/>
        <v>0.03</v>
      </c>
      <c r="G124" s="50"/>
    </row>
    <row r="125" spans="2:8" x14ac:dyDescent="0.25">
      <c r="B125" s="82" t="s">
        <v>299</v>
      </c>
      <c r="C125" s="17" t="s">
        <v>100</v>
      </c>
      <c r="D125" s="24" t="s">
        <v>17</v>
      </c>
      <c r="E125" s="24">
        <v>0.1</v>
      </c>
      <c r="F125" s="24">
        <f t="shared" si="1"/>
        <v>0.03</v>
      </c>
    </row>
    <row r="126" spans="2:8" x14ac:dyDescent="0.25">
      <c r="B126" s="82" t="s">
        <v>299</v>
      </c>
      <c r="C126" s="17" t="s">
        <v>101</v>
      </c>
      <c r="D126" s="24" t="s">
        <v>17</v>
      </c>
      <c r="E126" s="24">
        <v>0.1</v>
      </c>
      <c r="F126" s="24">
        <f t="shared" si="1"/>
        <v>0.03</v>
      </c>
    </row>
    <row r="127" spans="2:8" x14ac:dyDescent="0.25">
      <c r="B127" s="82" t="s">
        <v>299</v>
      </c>
      <c r="C127" s="17" t="s">
        <v>102</v>
      </c>
      <c r="D127" s="24" t="s">
        <v>17</v>
      </c>
      <c r="E127" s="24">
        <v>0.1</v>
      </c>
      <c r="F127" s="24">
        <f t="shared" si="1"/>
        <v>0.03</v>
      </c>
      <c r="G127" s="111"/>
    </row>
    <row r="128" spans="2:8" x14ac:dyDescent="0.25">
      <c r="B128" s="82" t="s">
        <v>299</v>
      </c>
      <c r="C128" s="17" t="s">
        <v>103</v>
      </c>
      <c r="D128" s="24" t="s">
        <v>17</v>
      </c>
      <c r="E128" s="24">
        <v>0.1</v>
      </c>
      <c r="F128" s="24">
        <f t="shared" si="1"/>
        <v>0.03</v>
      </c>
      <c r="G128" s="111"/>
    </row>
    <row r="129" spans="1:9" x14ac:dyDescent="0.25">
      <c r="B129" s="82" t="s">
        <v>300</v>
      </c>
      <c r="C129" s="17" t="s">
        <v>104</v>
      </c>
      <c r="D129" s="24" t="s">
        <v>17</v>
      </c>
      <c r="E129" s="24">
        <v>0.1</v>
      </c>
      <c r="F129" s="24">
        <f t="shared" si="1"/>
        <v>0.03</v>
      </c>
    </row>
    <row r="130" spans="1:9" x14ac:dyDescent="0.25">
      <c r="B130" s="82" t="s">
        <v>300</v>
      </c>
      <c r="C130" s="17" t="s">
        <v>105</v>
      </c>
      <c r="D130" s="24" t="s">
        <v>17</v>
      </c>
      <c r="E130" s="24">
        <v>0.1</v>
      </c>
      <c r="F130" s="24">
        <f t="shared" si="1"/>
        <v>0.03</v>
      </c>
    </row>
    <row r="131" spans="1:9" x14ac:dyDescent="0.25">
      <c r="B131" s="82" t="s">
        <v>300</v>
      </c>
      <c r="C131" s="17" t="s">
        <v>106</v>
      </c>
      <c r="D131" s="24" t="s">
        <v>17</v>
      </c>
      <c r="E131" s="24">
        <v>0.1</v>
      </c>
      <c r="F131" s="24">
        <f t="shared" si="1"/>
        <v>0.03</v>
      </c>
    </row>
    <row r="132" spans="1:9" x14ac:dyDescent="0.25">
      <c r="B132" s="82" t="s">
        <v>299</v>
      </c>
      <c r="C132" s="10" t="s">
        <v>110</v>
      </c>
      <c r="D132" s="24" t="s">
        <v>17</v>
      </c>
      <c r="E132" s="24">
        <v>0.1</v>
      </c>
      <c r="F132" s="24">
        <f t="shared" si="1"/>
        <v>0.03</v>
      </c>
      <c r="G132" s="47" t="s">
        <v>243</v>
      </c>
      <c r="H132" s="112" t="s">
        <v>234</v>
      </c>
    </row>
    <row r="133" spans="1:9" x14ac:dyDescent="0.25">
      <c r="B133" s="82" t="s">
        <v>299</v>
      </c>
      <c r="C133" s="10" t="s">
        <v>111</v>
      </c>
      <c r="D133" s="24" t="s">
        <v>17</v>
      </c>
      <c r="E133" s="24">
        <v>0.1</v>
      </c>
      <c r="F133" s="24">
        <f t="shared" si="1"/>
        <v>0.03</v>
      </c>
      <c r="G133" s="47" t="s">
        <v>243</v>
      </c>
      <c r="H133" s="112"/>
    </row>
    <row r="134" spans="1:9" x14ac:dyDescent="0.25">
      <c r="B134" s="82" t="s">
        <v>299</v>
      </c>
      <c r="C134" s="10" t="s">
        <v>112</v>
      </c>
      <c r="D134" s="24" t="s">
        <v>17</v>
      </c>
      <c r="E134" s="24">
        <v>0.1</v>
      </c>
      <c r="F134" s="24">
        <f t="shared" si="1"/>
        <v>0.03</v>
      </c>
      <c r="G134" s="47" t="s">
        <v>243</v>
      </c>
      <c r="H134" s="112"/>
    </row>
    <row r="135" spans="1:9" x14ac:dyDescent="0.25">
      <c r="B135" s="82" t="s">
        <v>299</v>
      </c>
      <c r="C135" s="17" t="s">
        <v>107</v>
      </c>
      <c r="D135" s="24" t="s">
        <v>17</v>
      </c>
      <c r="E135" s="24">
        <v>0.1</v>
      </c>
      <c r="F135" s="24">
        <f t="shared" si="1"/>
        <v>0.03</v>
      </c>
    </row>
    <row r="136" spans="1:9" x14ac:dyDescent="0.25">
      <c r="B136" s="82" t="s">
        <v>299</v>
      </c>
      <c r="C136" s="17" t="s">
        <v>108</v>
      </c>
      <c r="D136" s="24" t="s">
        <v>17</v>
      </c>
      <c r="E136" s="24">
        <v>0.1</v>
      </c>
      <c r="F136" s="24">
        <f t="shared" si="1"/>
        <v>0.03</v>
      </c>
    </row>
    <row r="137" spans="1:9" x14ac:dyDescent="0.25">
      <c r="B137" s="82" t="s">
        <v>300</v>
      </c>
      <c r="C137" s="17" t="s">
        <v>109</v>
      </c>
      <c r="D137" s="24" t="s">
        <v>17</v>
      </c>
      <c r="E137" s="24">
        <v>0.1</v>
      </c>
      <c r="F137" s="24">
        <f t="shared" si="1"/>
        <v>0.03</v>
      </c>
    </row>
    <row r="138" spans="1:9" x14ac:dyDescent="0.25">
      <c r="A138" s="15" t="s">
        <v>281</v>
      </c>
      <c r="B138" s="83"/>
    </row>
    <row r="139" spans="1:9" x14ac:dyDescent="0.25">
      <c r="B139" s="82" t="s">
        <v>300</v>
      </c>
      <c r="C139" s="6" t="s">
        <v>282</v>
      </c>
      <c r="D139" s="51"/>
      <c r="E139" s="51"/>
      <c r="F139" s="51"/>
      <c r="G139" s="52"/>
      <c r="I139" s="51"/>
    </row>
    <row r="140" spans="1:9" x14ac:dyDescent="0.25">
      <c r="B140" s="82" t="s">
        <v>293</v>
      </c>
      <c r="C140" s="10" t="s">
        <v>301</v>
      </c>
      <c r="D140" s="84" t="s">
        <v>302</v>
      </c>
      <c r="E140" s="84">
        <v>5</v>
      </c>
      <c r="F140" s="84"/>
      <c r="G140" s="81"/>
      <c r="H140" s="85" t="s">
        <v>303</v>
      </c>
      <c r="I140" s="51"/>
    </row>
    <row r="141" spans="1:9" x14ac:dyDescent="0.25">
      <c r="B141" s="82" t="s">
        <v>300</v>
      </c>
      <c r="C141" s="17" t="s">
        <v>304</v>
      </c>
      <c r="D141" s="84" t="s">
        <v>17</v>
      </c>
      <c r="E141" s="84">
        <v>0.1</v>
      </c>
      <c r="F141" s="84">
        <f t="shared" ref="F141:F145" si="2">0.3*E141</f>
        <v>0.03</v>
      </c>
      <c r="G141" s="81"/>
      <c r="H141" s="85"/>
      <c r="I141" s="51"/>
    </row>
    <row r="142" spans="1:9" x14ac:dyDescent="0.25">
      <c r="B142" s="82">
        <v>2</v>
      </c>
      <c r="C142" s="17" t="s">
        <v>305</v>
      </c>
      <c r="D142" s="84" t="s">
        <v>17</v>
      </c>
      <c r="E142" s="84">
        <v>0.1</v>
      </c>
      <c r="F142" s="84">
        <f t="shared" si="2"/>
        <v>0.03</v>
      </c>
      <c r="G142" s="81"/>
      <c r="H142" s="85"/>
      <c r="I142" s="51"/>
    </row>
    <row r="143" spans="1:9" x14ac:dyDescent="0.25">
      <c r="B143" s="82" t="s">
        <v>299</v>
      </c>
      <c r="C143" s="17" t="s">
        <v>306</v>
      </c>
      <c r="D143" s="84" t="s">
        <v>17</v>
      </c>
      <c r="E143" s="84">
        <v>0.1</v>
      </c>
      <c r="F143" s="84">
        <f t="shared" si="2"/>
        <v>0.03</v>
      </c>
      <c r="G143" s="81"/>
      <c r="H143" s="85"/>
      <c r="I143" s="51"/>
    </row>
    <row r="144" spans="1:9" x14ac:dyDescent="0.25">
      <c r="B144" s="82" t="s">
        <v>299</v>
      </c>
      <c r="C144" s="17" t="s">
        <v>307</v>
      </c>
      <c r="D144" s="84" t="s">
        <v>17</v>
      </c>
      <c r="E144" s="84">
        <v>0.1</v>
      </c>
      <c r="F144" s="84">
        <f t="shared" si="2"/>
        <v>0.03</v>
      </c>
      <c r="G144" s="81"/>
      <c r="H144" s="85"/>
      <c r="I144" s="51"/>
    </row>
    <row r="145" spans="2:9" x14ac:dyDescent="0.25">
      <c r="B145" s="82" t="s">
        <v>299</v>
      </c>
      <c r="C145" s="17" t="s">
        <v>308</v>
      </c>
      <c r="D145" s="84" t="s">
        <v>17</v>
      </c>
      <c r="E145" s="84">
        <v>9</v>
      </c>
      <c r="F145" s="84">
        <f t="shared" si="2"/>
        <v>2.6999999999999997</v>
      </c>
      <c r="G145" s="81"/>
      <c r="H145" s="85"/>
      <c r="I145" s="51"/>
    </row>
    <row r="146" spans="2:9" x14ac:dyDescent="0.25">
      <c r="B146" s="82" t="s">
        <v>299</v>
      </c>
      <c r="C146" s="90" t="s">
        <v>313</v>
      </c>
      <c r="D146" s="84" t="s">
        <v>17</v>
      </c>
      <c r="E146" s="84">
        <v>0.1</v>
      </c>
      <c r="F146" s="84">
        <f t="shared" ref="F146:F148" si="3">0.3*E146</f>
        <v>0.03</v>
      </c>
      <c r="G146" s="52"/>
      <c r="I146" s="51"/>
    </row>
    <row r="147" spans="2:9" x14ac:dyDescent="0.25">
      <c r="B147" s="82" t="s">
        <v>299</v>
      </c>
      <c r="C147" s="90" t="s">
        <v>314</v>
      </c>
      <c r="D147" s="84" t="s">
        <v>17</v>
      </c>
      <c r="E147" s="84">
        <v>0.1</v>
      </c>
      <c r="F147" s="84">
        <f t="shared" si="3"/>
        <v>0.03</v>
      </c>
      <c r="G147" s="52"/>
      <c r="I147" s="51"/>
    </row>
    <row r="148" spans="2:9" x14ac:dyDescent="0.25">
      <c r="B148" s="82" t="s">
        <v>299</v>
      </c>
      <c r="C148" s="90" t="s">
        <v>315</v>
      </c>
      <c r="D148" s="84" t="s">
        <v>17</v>
      </c>
      <c r="E148" s="84">
        <v>0.1</v>
      </c>
      <c r="F148" s="84">
        <f t="shared" si="3"/>
        <v>0.03</v>
      </c>
      <c r="G148" s="52"/>
      <c r="I148" s="51"/>
    </row>
    <row r="149" spans="2:9" x14ac:dyDescent="0.25">
      <c r="C149" s="7"/>
      <c r="D149" s="51"/>
      <c r="E149" s="51"/>
      <c r="F149" s="51"/>
      <c r="G149" s="52"/>
      <c r="I149" s="51"/>
    </row>
    <row r="150" spans="2:9" x14ac:dyDescent="0.25">
      <c r="C150" s="7"/>
      <c r="D150" s="51"/>
      <c r="E150" s="51"/>
      <c r="F150" s="51"/>
      <c r="G150" s="52"/>
      <c r="I150" s="51"/>
    </row>
    <row r="151" spans="2:9" x14ac:dyDescent="0.25">
      <c r="C151" s="7"/>
      <c r="D151" s="51"/>
      <c r="E151" s="51"/>
      <c r="F151" s="51"/>
      <c r="G151" s="52"/>
      <c r="I151" s="51"/>
    </row>
    <row r="214" spans="2:2" x14ac:dyDescent="0.25">
      <c r="B214"/>
    </row>
  </sheetData>
  <mergeCells count="16">
    <mergeCell ref="H114:H115"/>
    <mergeCell ref="H132:H134"/>
    <mergeCell ref="G81:G84"/>
    <mergeCell ref="G127:G128"/>
    <mergeCell ref="G104:G110"/>
    <mergeCell ref="G117:G122"/>
    <mergeCell ref="H102:H103"/>
    <mergeCell ref="G92:G95"/>
    <mergeCell ref="G67:G79"/>
    <mergeCell ref="G60:G66"/>
    <mergeCell ref="H60:H66"/>
    <mergeCell ref="G46:G48"/>
    <mergeCell ref="G37:G40"/>
    <mergeCell ref="G41:G43"/>
    <mergeCell ref="G49:G58"/>
    <mergeCell ref="H49:H58"/>
  </mergeCells>
  <phoneticPr fontId="1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84F558-6EEC-4278-93AA-92F4D0D5480B}">
  <dimension ref="A1:D53"/>
  <sheetViews>
    <sheetView zoomScale="71" workbookViewId="0">
      <pane ySplit="2" topLeftCell="A6" activePane="bottomLeft" state="frozen"/>
      <selection pane="bottomLeft" activeCell="D21" sqref="D21:D28"/>
    </sheetView>
  </sheetViews>
  <sheetFormatPr defaultColWidth="8.7109375" defaultRowHeight="15" x14ac:dyDescent="0.25"/>
  <cols>
    <col min="1" max="1" width="30.7109375" style="2" customWidth="1"/>
    <col min="2" max="2" width="20.85546875" bestFit="1" customWidth="1"/>
    <col min="3" max="3" width="20.85546875" style="2" customWidth="1"/>
    <col min="4" max="4" width="57" style="2" customWidth="1"/>
    <col min="5" max="16384" width="8.7109375" style="2"/>
  </cols>
  <sheetData>
    <row r="1" spans="1:4" ht="23.25" x14ac:dyDescent="0.35">
      <c r="A1" s="33" t="s">
        <v>240</v>
      </c>
    </row>
    <row r="2" spans="1:4" s="3" customFormat="1" x14ac:dyDescent="0.25">
      <c r="A2" s="7" t="s">
        <v>183</v>
      </c>
      <c r="B2" s="15" t="s">
        <v>0</v>
      </c>
      <c r="C2" s="14" t="s">
        <v>228</v>
      </c>
      <c r="D2" s="14" t="s">
        <v>227</v>
      </c>
    </row>
    <row r="3" spans="1:4" x14ac:dyDescent="0.25">
      <c r="B3" s="17" t="s">
        <v>5</v>
      </c>
      <c r="C3" s="7"/>
      <c r="D3" s="7"/>
    </row>
    <row r="4" spans="1:4" x14ac:dyDescent="0.25">
      <c r="A4" s="7"/>
      <c r="B4" s="17" t="s">
        <v>152</v>
      </c>
      <c r="C4" s="7"/>
      <c r="D4" s="7"/>
    </row>
    <row r="5" spans="1:4" x14ac:dyDescent="0.25">
      <c r="A5" s="7"/>
      <c r="B5" s="17" t="s">
        <v>114</v>
      </c>
      <c r="C5" s="7"/>
      <c r="D5" s="7"/>
    </row>
    <row r="6" spans="1:4" x14ac:dyDescent="0.25">
      <c r="A6" s="7"/>
      <c r="B6" s="17" t="s">
        <v>241</v>
      </c>
      <c r="C6" s="7"/>
      <c r="D6" s="7"/>
    </row>
    <row r="7" spans="1:4" x14ac:dyDescent="0.25">
      <c r="A7" s="7" t="s">
        <v>153</v>
      </c>
      <c r="B7" s="17" t="s">
        <v>115</v>
      </c>
      <c r="C7" s="7"/>
      <c r="D7" s="7"/>
    </row>
    <row r="8" spans="1:4" s="4" customFormat="1" x14ac:dyDescent="0.25">
      <c r="A8" s="7"/>
      <c r="B8" s="10" t="s">
        <v>116</v>
      </c>
      <c r="C8" s="7"/>
      <c r="D8" s="7" t="s">
        <v>117</v>
      </c>
    </row>
    <row r="9" spans="1:4" x14ac:dyDescent="0.25">
      <c r="A9" s="7"/>
      <c r="B9" s="17" t="s">
        <v>154</v>
      </c>
      <c r="C9" s="7"/>
      <c r="D9" s="7" t="s">
        <v>182</v>
      </c>
    </row>
    <row r="10" spans="1:4" x14ac:dyDescent="0.25">
      <c r="A10" s="7" t="s">
        <v>187</v>
      </c>
      <c r="B10" s="17" t="s">
        <v>20</v>
      </c>
      <c r="C10" s="7"/>
      <c r="D10" s="7"/>
    </row>
    <row r="11" spans="1:4" x14ac:dyDescent="0.25">
      <c r="A11" s="7"/>
      <c r="B11" s="17" t="s">
        <v>21</v>
      </c>
      <c r="C11" s="7"/>
      <c r="D11" s="7"/>
    </row>
    <row r="12" spans="1:4" x14ac:dyDescent="0.25">
      <c r="A12" s="7"/>
      <c r="B12" s="17" t="s">
        <v>23</v>
      </c>
      <c r="C12" s="7"/>
      <c r="D12" s="7"/>
    </row>
    <row r="13" spans="1:4" x14ac:dyDescent="0.25">
      <c r="A13" s="7"/>
      <c r="B13" s="17" t="s">
        <v>25</v>
      </c>
      <c r="C13" s="7"/>
      <c r="D13" s="7"/>
    </row>
    <row r="14" spans="1:4" x14ac:dyDescent="0.25">
      <c r="A14" s="7"/>
      <c r="B14" s="17" t="s">
        <v>27</v>
      </c>
      <c r="C14" s="7"/>
      <c r="D14" s="7"/>
    </row>
    <row r="15" spans="1:4" x14ac:dyDescent="0.25">
      <c r="A15" s="7"/>
      <c r="B15" s="17" t="s">
        <v>143</v>
      </c>
      <c r="C15" s="7"/>
      <c r="D15" s="7"/>
    </row>
    <row r="16" spans="1:4" x14ac:dyDescent="0.25">
      <c r="A16" s="7"/>
      <c r="B16" s="17" t="s">
        <v>32</v>
      </c>
      <c r="C16" s="7"/>
      <c r="D16" s="7"/>
    </row>
    <row r="17" spans="1:4" x14ac:dyDescent="0.25">
      <c r="A17" s="7"/>
      <c r="B17" s="10" t="s">
        <v>57</v>
      </c>
      <c r="C17" s="55" t="s">
        <v>242</v>
      </c>
      <c r="D17" s="7" t="s">
        <v>168</v>
      </c>
    </row>
    <row r="18" spans="1:4" x14ac:dyDescent="0.25">
      <c r="A18" s="7" t="s">
        <v>156</v>
      </c>
      <c r="B18" s="17" t="s">
        <v>50</v>
      </c>
      <c r="C18" s="7"/>
      <c r="D18" s="110" t="s">
        <v>244</v>
      </c>
    </row>
    <row r="19" spans="1:4" x14ac:dyDescent="0.25">
      <c r="A19" s="7"/>
      <c r="B19" s="17" t="s">
        <v>155</v>
      </c>
      <c r="C19" s="7"/>
      <c r="D19" s="110"/>
    </row>
    <row r="20" spans="1:4" x14ac:dyDescent="0.25">
      <c r="A20" s="7"/>
      <c r="B20" s="17" t="s">
        <v>52</v>
      </c>
      <c r="C20" s="7"/>
      <c r="D20" s="110"/>
    </row>
    <row r="21" spans="1:4" x14ac:dyDescent="0.25">
      <c r="A21" s="7" t="s">
        <v>166</v>
      </c>
      <c r="B21" s="10" t="s">
        <v>192</v>
      </c>
      <c r="C21" s="110" t="s">
        <v>237</v>
      </c>
      <c r="D21" s="110" t="s">
        <v>169</v>
      </c>
    </row>
    <row r="22" spans="1:4" x14ac:dyDescent="0.25">
      <c r="A22" s="7"/>
      <c r="B22" s="10" t="s">
        <v>193</v>
      </c>
      <c r="C22" s="110"/>
      <c r="D22" s="110"/>
    </row>
    <row r="23" spans="1:4" x14ac:dyDescent="0.25">
      <c r="A23" s="7"/>
      <c r="B23" s="10" t="s">
        <v>194</v>
      </c>
      <c r="C23" s="110"/>
      <c r="D23" s="110"/>
    </row>
    <row r="24" spans="1:4" x14ac:dyDescent="0.25">
      <c r="A24" s="7"/>
      <c r="B24" s="10" t="s">
        <v>195</v>
      </c>
      <c r="C24" s="110"/>
      <c r="D24" s="110"/>
    </row>
    <row r="25" spans="1:4" x14ac:dyDescent="0.25">
      <c r="A25" s="7"/>
      <c r="B25" s="10" t="s">
        <v>122</v>
      </c>
      <c r="C25" s="110"/>
      <c r="D25" s="110"/>
    </row>
    <row r="26" spans="1:4" x14ac:dyDescent="0.25">
      <c r="A26" s="7"/>
      <c r="B26" s="10" t="s">
        <v>123</v>
      </c>
      <c r="C26" s="110"/>
      <c r="D26" s="110"/>
    </row>
    <row r="27" spans="1:4" x14ac:dyDescent="0.25">
      <c r="A27" s="7"/>
      <c r="B27" s="10" t="s">
        <v>196</v>
      </c>
      <c r="C27" s="110"/>
      <c r="D27" s="110"/>
    </row>
    <row r="28" spans="1:4" x14ac:dyDescent="0.25">
      <c r="A28" s="7"/>
      <c r="B28" s="10" t="s">
        <v>197</v>
      </c>
      <c r="C28" s="110"/>
      <c r="D28" s="110"/>
    </row>
    <row r="29" spans="1:4" s="4" customFormat="1" x14ac:dyDescent="0.25">
      <c r="A29" s="7" t="s">
        <v>58</v>
      </c>
      <c r="B29" s="10" t="s">
        <v>59</v>
      </c>
      <c r="C29" s="110" t="s">
        <v>230</v>
      </c>
      <c r="D29" s="110" t="s">
        <v>167</v>
      </c>
    </row>
    <row r="30" spans="1:4" x14ac:dyDescent="0.25">
      <c r="A30" s="7"/>
      <c r="B30" s="10" t="s">
        <v>60</v>
      </c>
      <c r="C30" s="110"/>
      <c r="D30" s="110"/>
    </row>
    <row r="31" spans="1:4" x14ac:dyDescent="0.25">
      <c r="A31" s="7"/>
      <c r="B31" s="10" t="s">
        <v>273</v>
      </c>
      <c r="C31" s="110"/>
      <c r="D31" s="110"/>
    </row>
    <row r="32" spans="1:4" x14ac:dyDescent="0.25">
      <c r="B32" s="10" t="s">
        <v>274</v>
      </c>
      <c r="C32" s="110"/>
      <c r="D32" s="110"/>
    </row>
    <row r="33" spans="1:4" x14ac:dyDescent="0.25">
      <c r="B33" s="10" t="s">
        <v>275</v>
      </c>
      <c r="C33" s="110"/>
      <c r="D33" s="110"/>
    </row>
    <row r="34" spans="1:4" x14ac:dyDescent="0.25">
      <c r="B34" s="10" t="s">
        <v>276</v>
      </c>
      <c r="C34" s="110"/>
      <c r="D34" s="110"/>
    </row>
    <row r="35" spans="1:4" x14ac:dyDescent="0.25">
      <c r="A35" s="7"/>
      <c r="B35" s="10" t="s">
        <v>61</v>
      </c>
      <c r="C35" s="110"/>
      <c r="D35" s="110"/>
    </row>
    <row r="36" spans="1:4" x14ac:dyDescent="0.25">
      <c r="A36" s="7"/>
    </row>
    <row r="37" spans="1:4" x14ac:dyDescent="0.25">
      <c r="A37" s="7"/>
    </row>
    <row r="38" spans="1:4" x14ac:dyDescent="0.25">
      <c r="A38" s="7"/>
    </row>
    <row r="39" spans="1:4" x14ac:dyDescent="0.25">
      <c r="A39" s="7"/>
    </row>
    <row r="40" spans="1:4" x14ac:dyDescent="0.25">
      <c r="A40" s="7"/>
    </row>
    <row r="41" spans="1:4" x14ac:dyDescent="0.25">
      <c r="A41" s="7"/>
    </row>
    <row r="42" spans="1:4" x14ac:dyDescent="0.25">
      <c r="A42" s="7"/>
    </row>
    <row r="43" spans="1:4" x14ac:dyDescent="0.25">
      <c r="A43" s="7"/>
    </row>
    <row r="44" spans="1:4" x14ac:dyDescent="0.25">
      <c r="A44" s="7"/>
    </row>
    <row r="45" spans="1:4" x14ac:dyDescent="0.25">
      <c r="A45" s="7"/>
    </row>
    <row r="46" spans="1:4" x14ac:dyDescent="0.25">
      <c r="A46" s="7"/>
    </row>
    <row r="47" spans="1:4" x14ac:dyDescent="0.25">
      <c r="A47" s="7"/>
    </row>
    <row r="48" spans="1:4" x14ac:dyDescent="0.25">
      <c r="A48" s="7"/>
    </row>
    <row r="49" spans="1:1" x14ac:dyDescent="0.25">
      <c r="A49" s="7"/>
    </row>
    <row r="50" spans="1:1" x14ac:dyDescent="0.25">
      <c r="A50" s="7"/>
    </row>
    <row r="51" spans="1:1" x14ac:dyDescent="0.25">
      <c r="A51" s="7"/>
    </row>
    <row r="52" spans="1:1" x14ac:dyDescent="0.25">
      <c r="A52" s="7"/>
    </row>
    <row r="53" spans="1:1" x14ac:dyDescent="0.25">
      <c r="A53" s="7"/>
    </row>
  </sheetData>
  <mergeCells count="5">
    <mergeCell ref="D18:D20"/>
    <mergeCell ref="D21:D28"/>
    <mergeCell ref="C21:C28"/>
    <mergeCell ref="C29:C35"/>
    <mergeCell ref="D29:D3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1ABCB-D223-4846-8A19-46BE02451A19}">
  <dimension ref="A1:D29"/>
  <sheetViews>
    <sheetView zoomScale="81" zoomScaleNormal="115" workbookViewId="0">
      <selection activeCell="B15" sqref="B15:B16"/>
    </sheetView>
  </sheetViews>
  <sheetFormatPr defaultColWidth="8.7109375" defaultRowHeight="15" x14ac:dyDescent="0.25"/>
  <cols>
    <col min="1" max="1" width="12.140625" style="7" customWidth="1"/>
    <col min="2" max="2" width="20.85546875" style="18" bestFit="1" customWidth="1"/>
    <col min="3" max="3" width="25.42578125" style="24" customWidth="1"/>
    <col min="4" max="4" width="12.42578125" style="28" customWidth="1"/>
    <col min="5" max="5" width="18.5703125" style="7" bestFit="1" customWidth="1"/>
    <col min="6" max="16384" width="8.7109375" style="7"/>
  </cols>
  <sheetData>
    <row r="1" spans="1:4" ht="23.25" x14ac:dyDescent="0.35">
      <c r="A1" s="11" t="s">
        <v>231</v>
      </c>
    </row>
    <row r="2" spans="1:4" s="14" customFormat="1" x14ac:dyDescent="0.25">
      <c r="A2" s="7" t="s">
        <v>157</v>
      </c>
      <c r="B2" s="15" t="s">
        <v>0</v>
      </c>
      <c r="C2" s="23" t="s">
        <v>228</v>
      </c>
      <c r="D2" s="27" t="s">
        <v>227</v>
      </c>
    </row>
    <row r="3" spans="1:4" x14ac:dyDescent="0.25">
      <c r="B3" s="17" t="s">
        <v>158</v>
      </c>
    </row>
    <row r="4" spans="1:4" x14ac:dyDescent="0.25">
      <c r="B4" s="17" t="s">
        <v>126</v>
      </c>
    </row>
    <row r="5" spans="1:4" x14ac:dyDescent="0.25">
      <c r="B5" s="17" t="s">
        <v>151</v>
      </c>
    </row>
    <row r="6" spans="1:4" x14ac:dyDescent="0.25">
      <c r="B6" s="17" t="s">
        <v>127</v>
      </c>
    </row>
    <row r="7" spans="1:4" x14ac:dyDescent="0.25">
      <c r="B7" s="10" t="s">
        <v>159</v>
      </c>
      <c r="C7" s="24" t="s">
        <v>277</v>
      </c>
      <c r="D7" s="28" t="s">
        <v>177</v>
      </c>
    </row>
    <row r="8" spans="1:4" x14ac:dyDescent="0.25">
      <c r="B8" s="17" t="s">
        <v>132</v>
      </c>
    </row>
    <row r="9" spans="1:4" x14ac:dyDescent="0.25">
      <c r="B9" s="17" t="s">
        <v>160</v>
      </c>
    </row>
    <row r="10" spans="1:4" x14ac:dyDescent="0.25">
      <c r="B10" s="17" t="s">
        <v>161</v>
      </c>
    </row>
    <row r="11" spans="1:4" x14ac:dyDescent="0.25">
      <c r="B11" s="17" t="s">
        <v>162</v>
      </c>
    </row>
    <row r="12" spans="1:4" x14ac:dyDescent="0.25">
      <c r="B12" s="17" t="s">
        <v>5</v>
      </c>
    </row>
    <row r="13" spans="1:4" x14ac:dyDescent="0.25">
      <c r="B13" s="17" t="s">
        <v>137</v>
      </c>
    </row>
    <row r="14" spans="1:4" x14ac:dyDescent="0.25">
      <c r="B14" s="17" t="s">
        <v>139</v>
      </c>
      <c r="D14" s="28" t="s">
        <v>178</v>
      </c>
    </row>
    <row r="15" spans="1:4" x14ac:dyDescent="0.25">
      <c r="B15" s="69" t="s">
        <v>140</v>
      </c>
      <c r="D15" s="28" t="s">
        <v>178</v>
      </c>
    </row>
    <row r="16" spans="1:4" x14ac:dyDescent="0.25">
      <c r="B16" s="69" t="s">
        <v>141</v>
      </c>
      <c r="D16" s="28" t="s">
        <v>178</v>
      </c>
    </row>
    <row r="17" spans="2:4" x14ac:dyDescent="0.25">
      <c r="B17" s="10" t="s">
        <v>163</v>
      </c>
      <c r="D17" s="28" t="s">
        <v>238</v>
      </c>
    </row>
    <row r="18" spans="2:4" x14ac:dyDescent="0.25">
      <c r="B18" s="17" t="s">
        <v>152</v>
      </c>
    </row>
    <row r="19" spans="2:4" x14ac:dyDescent="0.25">
      <c r="B19" s="17" t="s">
        <v>114</v>
      </c>
    </row>
    <row r="20" spans="2:4" x14ac:dyDescent="0.25">
      <c r="B20" s="17" t="s">
        <v>164</v>
      </c>
    </row>
    <row r="21" spans="2:4" x14ac:dyDescent="0.25">
      <c r="B21" s="17" t="s">
        <v>115</v>
      </c>
    </row>
    <row r="22" spans="2:4" x14ac:dyDescent="0.25">
      <c r="B22" s="10" t="s">
        <v>116</v>
      </c>
      <c r="D22" s="28" t="s">
        <v>117</v>
      </c>
    </row>
    <row r="23" spans="2:4" x14ac:dyDescent="0.25">
      <c r="B23" s="17" t="s">
        <v>165</v>
      </c>
    </row>
    <row r="24" spans="2:4" x14ac:dyDescent="0.25">
      <c r="B24" s="10" t="s">
        <v>18</v>
      </c>
      <c r="C24" s="24" t="s">
        <v>257</v>
      </c>
      <c r="D24" s="28" t="s">
        <v>179</v>
      </c>
    </row>
    <row r="25" spans="2:4" x14ac:dyDescent="0.25">
      <c r="B25" s="17" t="s">
        <v>20</v>
      </c>
    </row>
    <row r="26" spans="2:4" x14ac:dyDescent="0.25">
      <c r="B26" s="10" t="s">
        <v>37</v>
      </c>
      <c r="D26" s="28" t="s">
        <v>239</v>
      </c>
    </row>
    <row r="27" spans="2:4" x14ac:dyDescent="0.25">
      <c r="B27" s="17" t="s">
        <v>143</v>
      </c>
      <c r="C27" s="48"/>
    </row>
    <row r="28" spans="2:4" x14ac:dyDescent="0.25">
      <c r="B28" s="10" t="s">
        <v>145</v>
      </c>
      <c r="C28" s="24" t="s">
        <v>280</v>
      </c>
      <c r="D28" s="28" t="s">
        <v>180</v>
      </c>
    </row>
    <row r="29" spans="2:4" x14ac:dyDescent="0.25">
      <c r="B29" s="10" t="s">
        <v>31</v>
      </c>
      <c r="D29" s="28" t="s">
        <v>181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E427AA-829D-4CAA-A200-F4BDBC025B1E}">
  <dimension ref="A1:J118"/>
  <sheetViews>
    <sheetView zoomScale="67" zoomScaleNormal="60" workbookViewId="0">
      <selection activeCell="D45" sqref="D45"/>
    </sheetView>
  </sheetViews>
  <sheetFormatPr defaultColWidth="8.7109375" defaultRowHeight="15" x14ac:dyDescent="0.25"/>
  <cols>
    <col min="1" max="1" width="24.28515625" style="2" customWidth="1"/>
    <col min="2" max="2" width="52.85546875" customWidth="1"/>
    <col min="3" max="3" width="25.85546875" style="34" customWidth="1"/>
    <col min="4" max="4" width="78.85546875" style="2" customWidth="1"/>
    <col min="5" max="16384" width="8.7109375" style="2"/>
  </cols>
  <sheetData>
    <row r="1" spans="1:4" ht="23.25" x14ac:dyDescent="0.35">
      <c r="A1" s="33" t="s">
        <v>249</v>
      </c>
    </row>
    <row r="2" spans="1:4" s="3" customFormat="1" x14ac:dyDescent="0.25">
      <c r="A2" s="36" t="s">
        <v>250</v>
      </c>
      <c r="B2" s="1" t="s">
        <v>0</v>
      </c>
      <c r="C2" s="46" t="s">
        <v>228</v>
      </c>
      <c r="D2" s="3" t="s">
        <v>227</v>
      </c>
    </row>
    <row r="3" spans="1:4" x14ac:dyDescent="0.25">
      <c r="B3" s="6" t="s">
        <v>7</v>
      </c>
    </row>
    <row r="4" spans="1:4" x14ac:dyDescent="0.25">
      <c r="B4" s="6" t="s">
        <v>126</v>
      </c>
    </row>
    <row r="5" spans="1:4" x14ac:dyDescent="0.25">
      <c r="B5" s="6" t="s">
        <v>138</v>
      </c>
    </row>
    <row r="6" spans="1:4" x14ac:dyDescent="0.25">
      <c r="B6" s="6" t="s">
        <v>127</v>
      </c>
    </row>
    <row r="7" spans="1:4" x14ac:dyDescent="0.25">
      <c r="B7" s="6" t="s">
        <v>128</v>
      </c>
    </row>
    <row r="8" spans="1:4" x14ac:dyDescent="0.25">
      <c r="B8" s="6" t="s">
        <v>129</v>
      </c>
    </row>
    <row r="9" spans="1:4" x14ac:dyDescent="0.25">
      <c r="B9" s="6" t="s">
        <v>130</v>
      </c>
    </row>
    <row r="10" spans="1:4" x14ac:dyDescent="0.25">
      <c r="B10" s="6" t="s">
        <v>131</v>
      </c>
    </row>
    <row r="11" spans="1:4" x14ac:dyDescent="0.25">
      <c r="B11" s="6" t="s">
        <v>132</v>
      </c>
    </row>
    <row r="12" spans="1:4" x14ac:dyDescent="0.25">
      <c r="B12" s="6" t="s">
        <v>11</v>
      </c>
    </row>
    <row r="13" spans="1:4" x14ac:dyDescent="0.25">
      <c r="B13" s="6" t="s">
        <v>12</v>
      </c>
    </row>
    <row r="14" spans="1:4" x14ac:dyDescent="0.25">
      <c r="B14" s="6" t="s">
        <v>133</v>
      </c>
    </row>
    <row r="15" spans="1:4" x14ac:dyDescent="0.25">
      <c r="B15" s="6" t="s">
        <v>134</v>
      </c>
    </row>
    <row r="16" spans="1:4" x14ac:dyDescent="0.25">
      <c r="B16" s="6" t="s">
        <v>3</v>
      </c>
    </row>
    <row r="17" spans="1:4" x14ac:dyDescent="0.25">
      <c r="B17" s="6" t="s">
        <v>4</v>
      </c>
      <c r="C17" s="34" t="s">
        <v>288</v>
      </c>
    </row>
    <row r="18" spans="1:4" x14ac:dyDescent="0.25">
      <c r="B18" s="6" t="s">
        <v>5</v>
      </c>
    </row>
    <row r="19" spans="1:4" x14ac:dyDescent="0.25">
      <c r="B19" s="6" t="s">
        <v>135</v>
      </c>
    </row>
    <row r="20" spans="1:4" x14ac:dyDescent="0.25">
      <c r="B20" s="6" t="s">
        <v>136</v>
      </c>
    </row>
    <row r="21" spans="1:4" x14ac:dyDescent="0.25">
      <c r="B21" s="6" t="s">
        <v>137</v>
      </c>
    </row>
    <row r="22" spans="1:4" x14ac:dyDescent="0.25">
      <c r="B22" s="6" t="s">
        <v>139</v>
      </c>
      <c r="D22" s="2" t="s">
        <v>185</v>
      </c>
    </row>
    <row r="23" spans="1:4" x14ac:dyDescent="0.25">
      <c r="B23" s="5" t="s">
        <v>150</v>
      </c>
      <c r="D23" s="114" t="s">
        <v>149</v>
      </c>
    </row>
    <row r="24" spans="1:4" x14ac:dyDescent="0.25">
      <c r="B24" s="5" t="s">
        <v>141</v>
      </c>
      <c r="D24" s="114"/>
    </row>
    <row r="25" spans="1:4" x14ac:dyDescent="0.25">
      <c r="B25" s="5" t="s">
        <v>142</v>
      </c>
      <c r="C25" s="34" t="s">
        <v>245</v>
      </c>
      <c r="D25" s="2" t="s">
        <v>148</v>
      </c>
    </row>
    <row r="26" spans="1:4" x14ac:dyDescent="0.25">
      <c r="B26" s="6" t="s">
        <v>143</v>
      </c>
    </row>
    <row r="27" spans="1:4" x14ac:dyDescent="0.25">
      <c r="B27" s="6" t="s">
        <v>20</v>
      </c>
    </row>
    <row r="28" spans="1:4" x14ac:dyDescent="0.25">
      <c r="B28" s="6" t="s">
        <v>144</v>
      </c>
    </row>
    <row r="29" spans="1:4" x14ac:dyDescent="0.25">
      <c r="B29" s="6" t="s">
        <v>22</v>
      </c>
    </row>
    <row r="30" spans="1:4" x14ac:dyDescent="0.25">
      <c r="B30" s="6" t="s">
        <v>24</v>
      </c>
    </row>
    <row r="31" spans="1:4" x14ac:dyDescent="0.25">
      <c r="B31" s="60" t="s">
        <v>246</v>
      </c>
      <c r="C31" s="34" t="s">
        <v>280</v>
      </c>
      <c r="D31" s="2" t="s">
        <v>147</v>
      </c>
    </row>
    <row r="32" spans="1:4" x14ac:dyDescent="0.25">
      <c r="A32" s="2" t="s">
        <v>203</v>
      </c>
    </row>
    <row r="33" spans="1:10" x14ac:dyDescent="0.25">
      <c r="B33" s="6" t="s">
        <v>68</v>
      </c>
      <c r="E33" s="7"/>
      <c r="F33" s="32"/>
      <c r="G33" s="32"/>
      <c r="H33" s="32"/>
      <c r="I33" s="111"/>
      <c r="J33" s="28"/>
    </row>
    <row r="34" spans="1:10" x14ac:dyDescent="0.25">
      <c r="B34" s="6" t="s">
        <v>69</v>
      </c>
      <c r="E34" s="7"/>
      <c r="F34" s="32"/>
      <c r="G34" s="32"/>
      <c r="H34" s="32"/>
      <c r="I34" s="111"/>
      <c r="J34" s="28"/>
    </row>
    <row r="35" spans="1:10" x14ac:dyDescent="0.25">
      <c r="B35" s="6" t="s">
        <v>70</v>
      </c>
      <c r="E35" s="7"/>
      <c r="F35" s="32"/>
      <c r="G35" s="32"/>
      <c r="H35" s="32"/>
      <c r="I35" s="111"/>
      <c r="J35" s="28"/>
    </row>
    <row r="36" spans="1:10" x14ac:dyDescent="0.25">
      <c r="B36" s="6" t="s">
        <v>71</v>
      </c>
      <c r="E36" s="7"/>
      <c r="F36" s="32"/>
      <c r="G36" s="32"/>
      <c r="H36" s="32"/>
      <c r="I36" s="111"/>
      <c r="J36" s="28"/>
    </row>
    <row r="37" spans="1:10" x14ac:dyDescent="0.25">
      <c r="B37" s="5" t="s">
        <v>72</v>
      </c>
      <c r="C37" s="34" t="s">
        <v>242</v>
      </c>
      <c r="D37" s="2" t="s">
        <v>235</v>
      </c>
      <c r="E37" s="7"/>
      <c r="F37" s="32"/>
      <c r="G37" s="32"/>
      <c r="H37" s="32"/>
      <c r="I37" s="111"/>
      <c r="J37" s="28"/>
    </row>
    <row r="38" spans="1:10" x14ac:dyDescent="0.25">
      <c r="B38" s="6" t="s">
        <v>73</v>
      </c>
      <c r="E38" s="7"/>
      <c r="F38" s="32"/>
      <c r="G38" s="32"/>
      <c r="H38" s="32"/>
      <c r="I38" s="111"/>
      <c r="J38" s="28"/>
    </row>
    <row r="39" spans="1:10" x14ac:dyDescent="0.25">
      <c r="B39" s="6" t="s">
        <v>74</v>
      </c>
      <c r="E39" s="7"/>
      <c r="F39" s="32"/>
      <c r="G39" s="32"/>
      <c r="H39" s="32"/>
      <c r="I39" s="111"/>
      <c r="J39" s="28"/>
    </row>
    <row r="40" spans="1:10" x14ac:dyDescent="0.25">
      <c r="B40" s="6" t="s">
        <v>75</v>
      </c>
      <c r="C40" s="57"/>
      <c r="E40" s="7"/>
      <c r="F40" s="32"/>
      <c r="G40" s="32"/>
      <c r="H40" s="32"/>
      <c r="I40" s="111"/>
      <c r="J40" s="28"/>
    </row>
    <row r="41" spans="1:10" x14ac:dyDescent="0.25">
      <c r="B41" s="6" t="s">
        <v>76</v>
      </c>
      <c r="C41" s="59"/>
      <c r="E41" s="7"/>
      <c r="F41" s="32"/>
      <c r="G41" s="32"/>
      <c r="H41" s="32"/>
      <c r="I41" s="111"/>
      <c r="J41" s="28"/>
    </row>
    <row r="42" spans="1:10" x14ac:dyDescent="0.25">
      <c r="B42" s="6" t="s">
        <v>77</v>
      </c>
      <c r="C42" s="57" t="s">
        <v>289</v>
      </c>
      <c r="E42" s="7"/>
      <c r="F42" s="32"/>
      <c r="G42" s="32"/>
      <c r="H42" s="32"/>
      <c r="I42" s="111"/>
      <c r="J42" s="28"/>
    </row>
    <row r="43" spans="1:10" x14ac:dyDescent="0.25">
      <c r="B43" s="5" t="s">
        <v>78</v>
      </c>
      <c r="C43" s="34" t="s">
        <v>242</v>
      </c>
      <c r="D43" s="115" t="s">
        <v>234</v>
      </c>
      <c r="E43" s="7"/>
      <c r="F43" s="32"/>
      <c r="G43" s="32"/>
      <c r="H43" s="32"/>
      <c r="I43" s="31"/>
      <c r="J43" s="28"/>
    </row>
    <row r="44" spans="1:10" x14ac:dyDescent="0.25">
      <c r="B44" s="5" t="s">
        <v>79</v>
      </c>
      <c r="C44" s="34" t="s">
        <v>242</v>
      </c>
      <c r="D44" s="115"/>
      <c r="E44" s="7"/>
      <c r="F44" s="32"/>
      <c r="G44" s="32"/>
      <c r="H44" s="32"/>
      <c r="I44" s="31"/>
      <c r="J44" s="28"/>
    </row>
    <row r="45" spans="1:10" x14ac:dyDescent="0.25">
      <c r="B45" s="6" t="s">
        <v>80</v>
      </c>
      <c r="E45" s="7"/>
      <c r="F45" s="32"/>
      <c r="G45" s="32"/>
      <c r="H45" s="32"/>
      <c r="I45" s="111"/>
      <c r="J45" s="28"/>
    </row>
    <row r="46" spans="1:10" x14ac:dyDescent="0.25">
      <c r="A46" s="2" t="s">
        <v>186</v>
      </c>
      <c r="B46" s="6" t="s">
        <v>81</v>
      </c>
      <c r="E46" s="7"/>
      <c r="F46" s="32"/>
      <c r="G46" s="32"/>
      <c r="H46" s="32"/>
      <c r="I46" s="111"/>
      <c r="J46" s="28"/>
    </row>
    <row r="47" spans="1:10" x14ac:dyDescent="0.25">
      <c r="B47" s="6" t="s">
        <v>88</v>
      </c>
      <c r="E47" s="7"/>
      <c r="F47" s="32"/>
      <c r="G47" s="32"/>
      <c r="H47" s="32"/>
      <c r="I47" s="111"/>
      <c r="J47" s="28"/>
    </row>
    <row r="48" spans="1:10" x14ac:dyDescent="0.25">
      <c r="B48" s="6" t="s">
        <v>89</v>
      </c>
      <c r="E48" s="7"/>
      <c r="F48" s="32"/>
      <c r="G48" s="32"/>
      <c r="H48" s="32"/>
      <c r="I48" s="111"/>
      <c r="J48" s="28"/>
    </row>
    <row r="49" spans="2:10" x14ac:dyDescent="0.25">
      <c r="B49" s="6" t="s">
        <v>90</v>
      </c>
      <c r="E49" s="7"/>
      <c r="F49" s="32"/>
      <c r="G49" s="32"/>
      <c r="H49" s="32"/>
      <c r="I49" s="111"/>
      <c r="J49" s="28"/>
    </row>
    <row r="50" spans="2:10" x14ac:dyDescent="0.25">
      <c r="B50" s="6" t="s">
        <v>91</v>
      </c>
      <c r="E50" s="7"/>
      <c r="F50" s="32"/>
      <c r="G50" s="32"/>
      <c r="H50" s="32"/>
      <c r="I50" s="31"/>
      <c r="J50" s="28"/>
    </row>
    <row r="51" spans="2:10" x14ac:dyDescent="0.25">
      <c r="B51" s="6" t="s">
        <v>92</v>
      </c>
      <c r="E51" s="7"/>
      <c r="F51" s="32"/>
      <c r="G51" s="32"/>
      <c r="H51" s="32"/>
      <c r="I51" s="31"/>
      <c r="J51" s="28"/>
    </row>
    <row r="52" spans="2:10" x14ac:dyDescent="0.25">
      <c r="B52" s="6" t="s">
        <v>82</v>
      </c>
      <c r="C52" s="34" t="s">
        <v>289</v>
      </c>
      <c r="E52" s="7"/>
      <c r="F52" s="32"/>
      <c r="G52" s="32"/>
      <c r="H52" s="32"/>
      <c r="I52" s="31"/>
      <c r="J52" s="28"/>
    </row>
    <row r="53" spans="2:10" x14ac:dyDescent="0.25">
      <c r="B53" s="6" t="s">
        <v>83</v>
      </c>
      <c r="E53" s="7"/>
      <c r="F53" s="32"/>
      <c r="G53" s="32"/>
      <c r="H53" s="32"/>
      <c r="I53" s="31"/>
      <c r="J53" s="28"/>
    </row>
    <row r="54" spans="2:10" x14ac:dyDescent="0.25">
      <c r="B54" s="6" t="s">
        <v>84</v>
      </c>
      <c r="C54" s="34" t="s">
        <v>289</v>
      </c>
      <c r="E54" s="7"/>
      <c r="F54" s="32"/>
      <c r="G54" s="32"/>
      <c r="H54" s="32"/>
      <c r="I54" s="31"/>
      <c r="J54" s="28"/>
    </row>
    <row r="55" spans="2:10" x14ac:dyDescent="0.25">
      <c r="B55" s="5" t="s">
        <v>93</v>
      </c>
      <c r="C55" s="34" t="s">
        <v>242</v>
      </c>
      <c r="D55" s="115" t="s">
        <v>234</v>
      </c>
      <c r="E55" s="7"/>
      <c r="F55" s="32"/>
      <c r="G55" s="32"/>
      <c r="H55" s="32"/>
      <c r="I55" s="31"/>
      <c r="J55" s="28"/>
    </row>
    <row r="56" spans="2:10" x14ac:dyDescent="0.25">
      <c r="B56" s="5" t="s">
        <v>248</v>
      </c>
      <c r="C56" s="34" t="s">
        <v>242</v>
      </c>
      <c r="D56" s="115"/>
      <c r="E56" s="7"/>
      <c r="F56" s="32"/>
      <c r="G56" s="32"/>
      <c r="H56" s="32"/>
      <c r="I56" s="31"/>
      <c r="J56" s="28"/>
    </row>
    <row r="57" spans="2:10" x14ac:dyDescent="0.25">
      <c r="B57" s="6" t="s">
        <v>85</v>
      </c>
      <c r="E57" s="7"/>
      <c r="F57" s="32"/>
      <c r="G57" s="32"/>
      <c r="H57" s="32"/>
      <c r="I57" s="31"/>
      <c r="J57" s="28"/>
    </row>
    <row r="58" spans="2:10" x14ac:dyDescent="0.25">
      <c r="B58" s="6" t="s">
        <v>86</v>
      </c>
      <c r="E58" s="7"/>
      <c r="F58" s="32"/>
      <c r="G58" s="32"/>
      <c r="H58" s="32"/>
      <c r="I58" s="31"/>
      <c r="J58" s="28"/>
    </row>
    <row r="59" spans="2:10" x14ac:dyDescent="0.25">
      <c r="B59" s="6" t="s">
        <v>87</v>
      </c>
      <c r="E59" s="7"/>
      <c r="F59" s="32"/>
      <c r="G59" s="32"/>
      <c r="H59" s="32"/>
      <c r="I59" s="111"/>
      <c r="J59" s="28"/>
    </row>
    <row r="60" spans="2:10" x14ac:dyDescent="0.25">
      <c r="B60" s="6" t="s">
        <v>94</v>
      </c>
      <c r="E60" s="7"/>
      <c r="F60" s="32"/>
      <c r="G60" s="32"/>
      <c r="H60" s="32"/>
      <c r="I60" s="111"/>
      <c r="J60" s="28"/>
    </row>
    <row r="61" spans="2:10" x14ac:dyDescent="0.25">
      <c r="B61" s="6" t="s">
        <v>95</v>
      </c>
      <c r="E61" s="7"/>
      <c r="F61" s="32"/>
      <c r="G61" s="32"/>
      <c r="H61" s="32"/>
      <c r="I61" s="111"/>
      <c r="J61" s="28"/>
    </row>
    <row r="62" spans="2:10" x14ac:dyDescent="0.25">
      <c r="B62" s="6" t="s">
        <v>96</v>
      </c>
      <c r="E62" s="7"/>
      <c r="F62" s="32"/>
      <c r="G62" s="32"/>
      <c r="H62" s="32"/>
      <c r="I62" s="111"/>
      <c r="J62" s="28"/>
    </row>
    <row r="63" spans="2:10" x14ac:dyDescent="0.25">
      <c r="B63" s="6" t="s">
        <v>97</v>
      </c>
      <c r="E63" s="7"/>
      <c r="F63" s="32"/>
      <c r="G63" s="32"/>
      <c r="H63" s="32"/>
      <c r="I63" s="111"/>
      <c r="J63" s="28"/>
    </row>
    <row r="64" spans="2:10" x14ac:dyDescent="0.25">
      <c r="B64" s="6" t="s">
        <v>98</v>
      </c>
      <c r="E64" s="7"/>
      <c r="F64" s="32"/>
      <c r="G64" s="32"/>
      <c r="H64" s="32"/>
      <c r="I64" s="111"/>
      <c r="J64" s="28"/>
    </row>
    <row r="65" spans="1:10" x14ac:dyDescent="0.25">
      <c r="B65" s="6" t="s">
        <v>99</v>
      </c>
      <c r="E65" s="7"/>
      <c r="F65" s="32"/>
      <c r="G65" s="32"/>
      <c r="H65" s="32"/>
      <c r="I65" s="111"/>
      <c r="J65" s="28"/>
    </row>
    <row r="66" spans="1:10" x14ac:dyDescent="0.25">
      <c r="B66" s="6" t="s">
        <v>100</v>
      </c>
      <c r="E66" s="7"/>
      <c r="F66" s="32"/>
      <c r="G66" s="32"/>
      <c r="H66" s="32"/>
      <c r="I66" s="31"/>
      <c r="J66" s="28"/>
    </row>
    <row r="67" spans="1:10" x14ac:dyDescent="0.25">
      <c r="B67" s="6" t="s">
        <v>101</v>
      </c>
      <c r="E67" s="7"/>
      <c r="F67" s="32"/>
      <c r="G67" s="32"/>
      <c r="H67" s="32"/>
      <c r="I67" s="31"/>
      <c r="J67" s="28"/>
    </row>
    <row r="68" spans="1:10" x14ac:dyDescent="0.25">
      <c r="B68" s="6" t="s">
        <v>102</v>
      </c>
      <c r="C68" s="34" t="s">
        <v>289</v>
      </c>
      <c r="E68" s="7"/>
      <c r="F68" s="32"/>
      <c r="G68" s="32"/>
      <c r="H68" s="32"/>
      <c r="I68" s="111"/>
      <c r="J68" s="28"/>
    </row>
    <row r="69" spans="1:10" x14ac:dyDescent="0.25">
      <c r="B69" s="6" t="s">
        <v>103</v>
      </c>
      <c r="E69" s="7"/>
      <c r="F69" s="32"/>
      <c r="G69" s="32"/>
      <c r="H69" s="32"/>
      <c r="I69" s="111"/>
      <c r="J69" s="28"/>
    </row>
    <row r="70" spans="1:10" x14ac:dyDescent="0.25">
      <c r="B70" s="6" t="s">
        <v>104</v>
      </c>
      <c r="E70" s="7"/>
      <c r="F70" s="32"/>
      <c r="G70" s="32"/>
      <c r="H70" s="32"/>
      <c r="I70" s="31"/>
      <c r="J70" s="28"/>
    </row>
    <row r="71" spans="1:10" x14ac:dyDescent="0.25">
      <c r="B71" s="6" t="s">
        <v>105</v>
      </c>
      <c r="E71" s="7"/>
      <c r="F71" s="32"/>
      <c r="G71" s="32"/>
      <c r="H71" s="32"/>
      <c r="I71" s="31"/>
      <c r="J71" s="28"/>
    </row>
    <row r="72" spans="1:10" x14ac:dyDescent="0.25">
      <c r="B72" s="6" t="s">
        <v>106</v>
      </c>
      <c r="E72" s="7"/>
      <c r="F72" s="32"/>
      <c r="G72" s="32"/>
      <c r="H72" s="32"/>
      <c r="I72" s="31"/>
      <c r="J72" s="28"/>
    </row>
    <row r="73" spans="1:10" x14ac:dyDescent="0.25">
      <c r="B73" s="5" t="s">
        <v>110</v>
      </c>
      <c r="C73" s="34" t="s">
        <v>242</v>
      </c>
      <c r="D73" s="113" t="s">
        <v>234</v>
      </c>
      <c r="E73" s="7"/>
      <c r="F73" s="32"/>
      <c r="G73" s="32"/>
      <c r="H73" s="32"/>
      <c r="I73" s="31"/>
      <c r="J73" s="28"/>
    </row>
    <row r="74" spans="1:10" ht="14.45" customHeight="1" x14ac:dyDescent="0.25">
      <c r="B74" s="5" t="s">
        <v>111</v>
      </c>
      <c r="C74" s="34" t="s">
        <v>242</v>
      </c>
      <c r="D74" s="113"/>
      <c r="E74" s="7"/>
      <c r="F74" s="32"/>
      <c r="G74" s="32"/>
      <c r="H74" s="32"/>
      <c r="I74" s="31"/>
      <c r="J74" s="28"/>
    </row>
    <row r="75" spans="1:10" x14ac:dyDescent="0.25">
      <c r="B75" s="5" t="s">
        <v>112</v>
      </c>
      <c r="C75" s="34" t="s">
        <v>242</v>
      </c>
      <c r="D75" s="113"/>
      <c r="E75" s="7"/>
      <c r="F75" s="32"/>
      <c r="G75" s="32"/>
      <c r="H75" s="32"/>
      <c r="I75" s="31"/>
      <c r="J75" s="28"/>
    </row>
    <row r="76" spans="1:10" x14ac:dyDescent="0.25">
      <c r="B76" s="6" t="s">
        <v>107</v>
      </c>
      <c r="D76" s="35"/>
      <c r="E76" s="7"/>
      <c r="F76" s="32"/>
      <c r="G76" s="32"/>
      <c r="H76" s="32"/>
      <c r="I76" s="31"/>
      <c r="J76" s="28"/>
    </row>
    <row r="77" spans="1:10" x14ac:dyDescent="0.25">
      <c r="B77" s="6" t="s">
        <v>108</v>
      </c>
      <c r="E77" s="7"/>
      <c r="F77" s="32"/>
      <c r="G77" s="32"/>
      <c r="H77" s="32"/>
      <c r="I77" s="31"/>
      <c r="J77" s="28"/>
    </row>
    <row r="78" spans="1:10" x14ac:dyDescent="0.25">
      <c r="B78" s="6" t="s">
        <v>109</v>
      </c>
      <c r="C78" s="34" t="s">
        <v>289</v>
      </c>
      <c r="E78" s="7"/>
      <c r="F78" s="32"/>
      <c r="G78" s="32"/>
      <c r="H78" s="32"/>
      <c r="I78" s="31"/>
      <c r="J78" s="28"/>
    </row>
    <row r="79" spans="1:10" x14ac:dyDescent="0.25">
      <c r="A79" s="2" t="s">
        <v>146</v>
      </c>
    </row>
    <row r="80" spans="1:10" x14ac:dyDescent="0.25">
      <c r="B80" s="5" t="s">
        <v>57</v>
      </c>
      <c r="D80" s="2" t="s">
        <v>247</v>
      </c>
    </row>
    <row r="81" spans="1:3" x14ac:dyDescent="0.25">
      <c r="A81" t="s">
        <v>62</v>
      </c>
      <c r="B81" s="10" t="s">
        <v>261</v>
      </c>
    </row>
    <row r="82" spans="1:3" x14ac:dyDescent="0.25">
      <c r="A82"/>
      <c r="B82" s="10" t="s">
        <v>262</v>
      </c>
    </row>
    <row r="83" spans="1:3" x14ac:dyDescent="0.25">
      <c r="A83"/>
      <c r="B83" s="10" t="s">
        <v>263</v>
      </c>
    </row>
    <row r="84" spans="1:3" x14ac:dyDescent="0.25">
      <c r="A84"/>
      <c r="B84" s="10" t="s">
        <v>264</v>
      </c>
    </row>
    <row r="85" spans="1:3" x14ac:dyDescent="0.25">
      <c r="A85"/>
      <c r="B85" s="10" t="s">
        <v>265</v>
      </c>
    </row>
    <row r="86" spans="1:3" x14ac:dyDescent="0.25">
      <c r="A86"/>
      <c r="B86" s="10" t="s">
        <v>266</v>
      </c>
    </row>
    <row r="87" spans="1:3" x14ac:dyDescent="0.25">
      <c r="A87"/>
      <c r="B87" s="10" t="s">
        <v>267</v>
      </c>
    </row>
    <row r="88" spans="1:3" x14ac:dyDescent="0.25">
      <c r="A88"/>
      <c r="B88" s="10" t="s">
        <v>268</v>
      </c>
    </row>
    <row r="89" spans="1:3" x14ac:dyDescent="0.25">
      <c r="A89"/>
      <c r="B89" s="10" t="s">
        <v>269</v>
      </c>
    </row>
    <row r="90" spans="1:3" x14ac:dyDescent="0.25">
      <c r="A90"/>
      <c r="B90" s="10" t="s">
        <v>270</v>
      </c>
    </row>
    <row r="91" spans="1:3" x14ac:dyDescent="0.25">
      <c r="A91"/>
      <c r="B91" s="10" t="s">
        <v>271</v>
      </c>
    </row>
    <row r="92" spans="1:3" x14ac:dyDescent="0.25">
      <c r="A92"/>
      <c r="B92" s="10" t="s">
        <v>272</v>
      </c>
    </row>
    <row r="93" spans="1:3" x14ac:dyDescent="0.25">
      <c r="A93"/>
      <c r="B93" s="10" t="s">
        <v>63</v>
      </c>
    </row>
    <row r="94" spans="1:3" x14ac:dyDescent="0.25">
      <c r="A94"/>
      <c r="B94" s="91" t="s">
        <v>317</v>
      </c>
      <c r="C94" s="57"/>
    </row>
    <row r="95" spans="1:3" x14ac:dyDescent="0.25">
      <c r="A95" t="s">
        <v>58</v>
      </c>
      <c r="B95" s="10" t="s">
        <v>59</v>
      </c>
    </row>
    <row r="96" spans="1:3" x14ac:dyDescent="0.25">
      <c r="A96"/>
      <c r="B96" s="10" t="s">
        <v>60</v>
      </c>
    </row>
    <row r="97" spans="1:3" x14ac:dyDescent="0.25">
      <c r="A97"/>
      <c r="B97" s="10" t="s">
        <v>273</v>
      </c>
    </row>
    <row r="98" spans="1:3" x14ac:dyDescent="0.25">
      <c r="A98"/>
      <c r="B98" s="10" t="s">
        <v>274</v>
      </c>
    </row>
    <row r="99" spans="1:3" x14ac:dyDescent="0.25">
      <c r="A99"/>
      <c r="B99" s="10" t="s">
        <v>275</v>
      </c>
    </row>
    <row r="100" spans="1:3" x14ac:dyDescent="0.25">
      <c r="A100"/>
      <c r="B100" s="10" t="s">
        <v>276</v>
      </c>
    </row>
    <row r="101" spans="1:3" x14ac:dyDescent="0.25">
      <c r="A101"/>
      <c r="B101" s="10" t="s">
        <v>61</v>
      </c>
    </row>
    <row r="102" spans="1:3" x14ac:dyDescent="0.25">
      <c r="A102" s="15" t="s">
        <v>281</v>
      </c>
      <c r="B102" s="18"/>
    </row>
    <row r="103" spans="1:3" x14ac:dyDescent="0.25">
      <c r="A103" s="18"/>
      <c r="B103" s="6" t="s">
        <v>282</v>
      </c>
    </row>
    <row r="104" spans="1:3" x14ac:dyDescent="0.25">
      <c r="B104" s="17" t="s">
        <v>305</v>
      </c>
    </row>
    <row r="105" spans="1:3" x14ac:dyDescent="0.25">
      <c r="B105" s="17" t="s">
        <v>306</v>
      </c>
    </row>
    <row r="106" spans="1:3" x14ac:dyDescent="0.25">
      <c r="B106" s="17" t="s">
        <v>307</v>
      </c>
    </row>
    <row r="107" spans="1:3" x14ac:dyDescent="0.25">
      <c r="B107" s="17" t="s">
        <v>308</v>
      </c>
    </row>
    <row r="108" spans="1:3" x14ac:dyDescent="0.25">
      <c r="B108" s="17" t="s">
        <v>304</v>
      </c>
    </row>
    <row r="109" spans="1:3" x14ac:dyDescent="0.25">
      <c r="B109" s="90" t="s">
        <v>313</v>
      </c>
      <c r="C109" s="57"/>
    </row>
    <row r="110" spans="1:3" x14ac:dyDescent="0.25">
      <c r="B110" s="90" t="s">
        <v>314</v>
      </c>
      <c r="C110" s="57"/>
    </row>
    <row r="111" spans="1:3" x14ac:dyDescent="0.25">
      <c r="B111" s="90" t="s">
        <v>315</v>
      </c>
      <c r="C111" s="57"/>
    </row>
    <row r="113" spans="1:2" x14ac:dyDescent="0.25">
      <c r="A113" s="19" t="s">
        <v>290</v>
      </c>
    </row>
    <row r="114" spans="1:2" x14ac:dyDescent="0.25">
      <c r="B114" s="80" t="s">
        <v>82</v>
      </c>
    </row>
    <row r="115" spans="1:2" x14ac:dyDescent="0.25">
      <c r="B115" s="80" t="s">
        <v>84</v>
      </c>
    </row>
    <row r="116" spans="1:2" x14ac:dyDescent="0.25">
      <c r="B116" s="80" t="s">
        <v>109</v>
      </c>
    </row>
    <row r="118" spans="1:2" x14ac:dyDescent="0.25">
      <c r="A118" s="36"/>
    </row>
  </sheetData>
  <mergeCells count="8">
    <mergeCell ref="D73:D75"/>
    <mergeCell ref="D23:D24"/>
    <mergeCell ref="D55:D56"/>
    <mergeCell ref="I33:I42"/>
    <mergeCell ref="I45:I49"/>
    <mergeCell ref="I59:I65"/>
    <mergeCell ref="I68:I69"/>
    <mergeCell ref="D43:D4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Kontrolprogram</vt:lpstr>
      <vt:lpstr>Grp A - hos forbruger</vt:lpstr>
      <vt:lpstr>Grp B - hos forbruger</vt:lpstr>
      <vt:lpstr>Ledningsnet</vt:lpstr>
      <vt:lpstr>Afgang vandværk</vt:lpstr>
      <vt:lpstr>Boringskontrol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Mette Helene Meldhede</dc:creator>
  <cp:lastModifiedBy>Mette Helene Meldhede</cp:lastModifiedBy>
  <dcterms:created xsi:type="dcterms:W3CDTF">2020-12-21T13:34:59Z</dcterms:created>
  <dcterms:modified xsi:type="dcterms:W3CDTF">2022-01-11T14:09:20Z</dcterms:modified>
</cp:coreProperties>
</file>